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清单" sheetId="1" r:id="rId1"/>
  </sheets>
  <definedNames>
    <definedName name="_xlnm._FilterDatabase" localSheetId="0" hidden="1">清单!$A$1:$K$129</definedName>
    <definedName name="_xlnm.Print_Area" localSheetId="0">清单!$A$1:$G$129</definedName>
  </definedNames>
  <calcPr calcId="144525"/>
</workbook>
</file>

<file path=xl/sharedStrings.xml><?xml version="1.0" encoding="utf-8"?>
<sst xmlns="http://schemas.openxmlformats.org/spreadsheetml/2006/main" count="350" uniqueCount="212">
  <si>
    <t>中粮1楼车间改造清单</t>
  </si>
  <si>
    <t>序号</t>
  </si>
  <si>
    <t>单位</t>
  </si>
  <si>
    <t>数量</t>
  </si>
  <si>
    <t>单价</t>
  </si>
  <si>
    <t xml:space="preserve">    合计</t>
  </si>
  <si>
    <t>材料结构及制造安装工艺</t>
  </si>
  <si>
    <t>一</t>
  </si>
  <si>
    <t>彩钢板墙</t>
  </si>
  <si>
    <t>m²</t>
  </si>
  <si>
    <t>50厚防火岩棉板，钢板0.426厚，隔墙到顶，每个格中间的位置用方通立柱到顶，给彩钢板做支撑，材料费用</t>
  </si>
  <si>
    <t>方通</t>
  </si>
  <si>
    <t>米</t>
  </si>
  <si>
    <t>加固彩钢板使用，5*5*0.2，材料费用</t>
  </si>
  <si>
    <t>快速门</t>
  </si>
  <si>
    <t>个</t>
  </si>
  <si>
    <t>宽3.5米*高2.5米，蓝颜色，带透明观察窗，门框要求方通加固，材料费用</t>
  </si>
  <si>
    <t>单开门</t>
  </si>
  <si>
    <t>樘</t>
  </si>
  <si>
    <t>50厚，钢板0.426，门尺寸要求宽1米*高2米，含门胶条、不锈钢球型锁、门合页、门料、制作安装人工，门框使用方通加固，材料费用</t>
  </si>
  <si>
    <t>双开门</t>
  </si>
  <si>
    <t>50厚，钢板0.426，门尺寸要求宽1.2米*高2米，含门胶条、不锈钢球型锁、门合页、门料、制作安装人工，门框使用方通加固。</t>
  </si>
  <si>
    <t>换气风机</t>
  </si>
  <si>
    <t>单项轴流风机，500W，材料费用</t>
  </si>
  <si>
    <t>防爆风扇</t>
  </si>
  <si>
    <t>钢柱房间使用，220V，0.5KW，1450R/MIN（电线要求钢管布线）管道，材料费用，人工辅料等所有费用</t>
  </si>
  <si>
    <t>人工、辅料费用</t>
  </si>
  <si>
    <t>项</t>
  </si>
  <si>
    <t>彩钢板安装、方通安装、门、风扇安装等所有费用</t>
  </si>
  <si>
    <t>小计</t>
  </si>
  <si>
    <t>二</t>
  </si>
  <si>
    <t>动力电、照明、插座</t>
  </si>
  <si>
    <t>电缆线</t>
  </si>
  <si>
    <t>成天泰、金环宇4*50平方单芯电缆，黄、绿、红、蓝，颜色平分，材料费用</t>
  </si>
  <si>
    <t>成天泰、金环宇1*35平方双色地线</t>
  </si>
  <si>
    <t>线槽</t>
  </si>
  <si>
    <t>200*100*1.5镀锌线槽，50和30电缆使用，配电房到主电箱</t>
  </si>
  <si>
    <t>桥架</t>
  </si>
  <si>
    <t>丝杆、角铁，材料费用</t>
  </si>
  <si>
    <t>致业电箱</t>
  </si>
  <si>
    <t>主电箱，50电缆接入使用，要求总开关正泰150A，总开关下边配置10个正泰32的空气开关和一个正泰63A开关，电箱材料费用</t>
  </si>
  <si>
    <t>200*100*1.5镀锌线槽，BVV5*4平方电线和16平方电线使用，4平方线共8组给每个柱子供电，16平方线1组，供钢柱房间使用</t>
  </si>
  <si>
    <t>成天泰、金环宇3*16平方电缆线，黄、绿、红平分，供钢柱房间使用</t>
  </si>
  <si>
    <t>成天泰、金环宇BVV2*10平方电缆线，钢柱房间零线和地线</t>
  </si>
  <si>
    <t>电箱</t>
  </si>
  <si>
    <t>8位电箱，4P63A漏电开关和防爆风扇开关使用，开关和电箱费用</t>
  </si>
  <si>
    <t>开关</t>
  </si>
  <si>
    <t>正泰4P63A漏电开关</t>
  </si>
  <si>
    <t>电线</t>
  </si>
  <si>
    <t>成天泰、金环宇4*5平方电线，供空调、除湿机和柱子上的插座使用</t>
  </si>
  <si>
    <t>10位电箱，要求放置2个25A空气开关和1个16A的2P漏电开关</t>
  </si>
  <si>
    <t>空气开关</t>
  </si>
  <si>
    <t>正泰25A空气开关，供空调和除湿机使用</t>
  </si>
  <si>
    <t>漏电开关</t>
  </si>
  <si>
    <t>正泰16A漏电开关，供5孔插座使用</t>
  </si>
  <si>
    <t>200*100*1.5线槽，供16平方电缆和2.5平方电线使用，材料费用</t>
  </si>
  <si>
    <t>成天泰、金环宇4*16主电缆，黄、绿、红、蓝，颜色平分，材料费用</t>
  </si>
  <si>
    <t>成天泰、金环宇1*10平方双颜色地线，材料费用</t>
  </si>
  <si>
    <t>主电箱，16电缆接入使用，要求总开关正泰80A，总开关下边配置10个正泰2P16A的漏电开关，电箱材料费用</t>
  </si>
  <si>
    <t>成天泰、金环宇2.5*3平方电线，供5孔插座使用，材料费用</t>
  </si>
  <si>
    <t>2P电箱，安装16A的漏电开关使用，材料费用</t>
  </si>
  <si>
    <t>正泰2P16A漏电开关，材料费用</t>
  </si>
  <si>
    <t>二三插座</t>
  </si>
  <si>
    <t>松本，曼科每个柱子上一个二三插座，要求漏电开关单独控制，材料费用</t>
  </si>
  <si>
    <t>照明</t>
  </si>
  <si>
    <t>盏</t>
  </si>
  <si>
    <t>石头车间的照明和平台照明使用，平台预留6盏灯，要求100瓦佛山照明工矿灯，6500K材料费用</t>
  </si>
  <si>
    <t>套</t>
  </si>
  <si>
    <t>质量办公室照明，要求18瓦双灯管，材料费用</t>
  </si>
  <si>
    <t>钢柱房照明，要求18W双灯管防爆灯，材料费用</t>
  </si>
  <si>
    <t>3个8位胶电箱，致业（照明开关用），材料费用</t>
  </si>
  <si>
    <t>单项10A开关，照明使用，材料费用</t>
  </si>
  <si>
    <t>摇头壁扇</t>
  </si>
  <si>
    <t>台</t>
  </si>
  <si>
    <t>安装在钢柱房间和旁边的房间，电压220V，规格650MM，转速1400rpm，人工，辅料，材料费用</t>
  </si>
  <si>
    <t>线管</t>
  </si>
  <si>
    <t>联塑PVC线管，32线管，直通，弯头，管码等所有材料费用</t>
  </si>
  <si>
    <t>办公室电源</t>
  </si>
  <si>
    <t>5*6平方电线，给办公室供电</t>
  </si>
  <si>
    <t>16位电箱，要求32A总开，1个25A分开，4个16A漏电开关</t>
  </si>
  <si>
    <t>人工费用</t>
  </si>
  <si>
    <t>拉电缆、线槽安装、开关安装、电箱安装、照明安装、线管安装等所有人工费用</t>
  </si>
  <si>
    <t>三</t>
  </si>
  <si>
    <t>压缩空气管道</t>
  </si>
  <si>
    <t>电源线</t>
  </si>
  <si>
    <t>4*16+1*10单芯电缆线，材料费用</t>
  </si>
  <si>
    <t>4P100A正泰空气开关和开关盒,材料费用</t>
  </si>
  <si>
    <t>镀锌管</t>
  </si>
  <si>
    <t>批</t>
  </si>
  <si>
    <t>空压机与储气罐、干燥机之间的连接管道，材料费用</t>
  </si>
  <si>
    <t>球阀</t>
  </si>
  <si>
    <t>与空压机管道配套的球阀，材料费用</t>
  </si>
  <si>
    <t>排水管</t>
  </si>
  <si>
    <t>25PVC联塑管接入附近的沉砂池，材料费用</t>
  </si>
  <si>
    <t>排风管</t>
  </si>
  <si>
    <t>给空压机做管道排到室外，室外要求做防水口，材料费用</t>
  </si>
  <si>
    <t>排气扇</t>
  </si>
  <si>
    <t>使用三项轴流风机，750W，含开孔、固定、电源线费用</t>
  </si>
  <si>
    <t>空压机安装及调试</t>
  </si>
  <si>
    <t>空压机、干燥机、储气罐安装到指定位置，人工费用</t>
  </si>
  <si>
    <t>安装2个100瓦6500K的照明灯，要求独立开关</t>
  </si>
  <si>
    <t>PPR主管道</t>
  </si>
  <si>
    <t>PPR联塑50管，材料费用</t>
  </si>
  <si>
    <t>50mm球阀材料费用</t>
  </si>
  <si>
    <t>PPR支管</t>
  </si>
  <si>
    <t>PPR管联塑25管，在主管道上端接出来，材料费用</t>
  </si>
  <si>
    <t>25球阀，材料费用</t>
  </si>
  <si>
    <t>快插接头</t>
  </si>
  <si>
    <t>不锈钢接头，材料费用</t>
  </si>
  <si>
    <t>四分之三球阀</t>
  </si>
  <si>
    <t>50分管末端使用，材料费用</t>
  </si>
  <si>
    <t>气管配件</t>
  </si>
  <si>
    <t>弯头，三通，直通等所有配件</t>
  </si>
  <si>
    <t>气管吊码</t>
  </si>
  <si>
    <t>10厘螺杆，角铁，等所有辅料费用</t>
  </si>
  <si>
    <t>辅料、人工费用</t>
  </si>
  <si>
    <t>气管安装所有费用</t>
  </si>
  <si>
    <t xml:space="preserve">       小计</t>
  </si>
  <si>
    <t>四</t>
  </si>
  <si>
    <t>空调</t>
  </si>
  <si>
    <t>空调安装</t>
  </si>
  <si>
    <t>石头车间12台，办公室1台，空调甲方提供，5P柜机，安装费用</t>
  </si>
  <si>
    <t>空调铜管</t>
  </si>
  <si>
    <t>13台空调全部的铜管</t>
  </si>
  <si>
    <t>空调电源</t>
  </si>
  <si>
    <t>成天泰、金环宇2.5*5平方电线，空调电源线，材料费用</t>
  </si>
  <si>
    <t>空调架</t>
  </si>
  <si>
    <t>空调外机支架，材料费用</t>
  </si>
  <si>
    <t>空调排水管</t>
  </si>
  <si>
    <t>排水管接入除湿机排水管，弯头、直通等辅料费用</t>
  </si>
  <si>
    <t>管道安装等所有辅料和人工费用</t>
  </si>
  <si>
    <t>五</t>
  </si>
  <si>
    <t>沉砂池</t>
  </si>
  <si>
    <t>拖把池</t>
  </si>
  <si>
    <t>要求水泥材料，尺寸长0.75*宽0.75*高0.5米，材料费用</t>
  </si>
  <si>
    <t>共两个沉砂池，要求水泥材料，要求做防水，单个要求三级过滤，每级尺寸要求1米*1米*1米，每级之间使用75管连接，材料费用</t>
  </si>
  <si>
    <t>盖板</t>
  </si>
  <si>
    <t>每个池子的盖板，要求完全覆盖每个沉砂池，水泥板或者钢板，材料费用</t>
  </si>
  <si>
    <t>沥水池</t>
  </si>
  <si>
    <t>水泥材料，要求长2米宽0.3米，高0.2米，要求做防水，材料费用</t>
  </si>
  <si>
    <t>给水管</t>
  </si>
  <si>
    <t>要求25联塑管，托把池使用，末端带联塑胶水龙头，材料费用</t>
  </si>
  <si>
    <t>75联塑排水管，材料费用</t>
  </si>
  <si>
    <t>地面挖槽</t>
  </si>
  <si>
    <t>车间地面和外地面挖槽，包括回填费用，75排水管使用，人工费用</t>
  </si>
  <si>
    <t>沉砂池、拖把池、给排水管等所有人工费用</t>
  </si>
  <si>
    <t>六</t>
  </si>
  <si>
    <t xml:space="preserve">    网络项目</t>
  </si>
  <si>
    <t>镀锌线槽，100*100</t>
  </si>
  <si>
    <t>网线</t>
  </si>
  <si>
    <t>山泽 6类网线，打卡机办公室用网线</t>
  </si>
  <si>
    <t>PVC线管</t>
  </si>
  <si>
    <t>PVC线槽   联塑，监控和网络使用，联塑25管</t>
  </si>
  <si>
    <t>网络交换机</t>
  </si>
  <si>
    <t>华为 S5735-L48T4S-A非POE交换机48口</t>
  </si>
  <si>
    <t>网络机柜</t>
  </si>
  <si>
    <t>图腾机柜， 24U</t>
  </si>
  <si>
    <t>网络电源</t>
  </si>
  <si>
    <t>3*2.5电线，材料费用</t>
  </si>
  <si>
    <t>16A2P漏电开关，带开关盒，材料费用</t>
  </si>
  <si>
    <t>插座</t>
  </si>
  <si>
    <t>二三插座，材料费用</t>
  </si>
  <si>
    <t>枪式网络摄像机</t>
  </si>
  <si>
    <t>海康威视  200万像素摄像头,POE</t>
  </si>
  <si>
    <t>摄像机主机</t>
  </si>
  <si>
    <t>海康品牌，可以容纳后期60个镜头接入扩容</t>
  </si>
  <si>
    <t>硬盘</t>
  </si>
  <si>
    <t>西数或者希捷硬盘，现有监控要求存储60天</t>
  </si>
  <si>
    <t>支架</t>
  </si>
  <si>
    <t>国产，海康</t>
  </si>
  <si>
    <t>交换机</t>
  </si>
  <si>
    <t>普联,交换机,机房和中间转换使用</t>
  </si>
  <si>
    <t>m</t>
  </si>
  <si>
    <t>山泽6类网线或者光纤，材料费用</t>
  </si>
  <si>
    <t>显示器</t>
  </si>
  <si>
    <t>人工</t>
  </si>
  <si>
    <t>七</t>
  </si>
  <si>
    <t xml:space="preserve">    给排水</t>
  </si>
  <si>
    <t>40PPR联塑管，从主楼引水使用</t>
  </si>
  <si>
    <t>地面埋40水管使用</t>
  </si>
  <si>
    <t>25给水管，40转25，除湿机、钢柱房、拖把池使用</t>
  </si>
  <si>
    <t>75PVC联塑管，除湿机和拖把池排水使用，材料费用</t>
  </si>
  <si>
    <t>辅料</t>
  </si>
  <si>
    <t>接头、弯头、胶水、管码等所有费用</t>
  </si>
  <si>
    <t>水管人工费用</t>
  </si>
  <si>
    <t>八</t>
  </si>
  <si>
    <t xml:space="preserve">       消防工程</t>
  </si>
  <si>
    <t>门禁</t>
  </si>
  <si>
    <t>要求海康控制系统，ID卡，接入网络机房，</t>
  </si>
  <si>
    <t>消防疏散指示牌</t>
  </si>
  <si>
    <t>劳士（左右各10个）</t>
  </si>
  <si>
    <t>安全出口指示灯</t>
  </si>
  <si>
    <t>劳士</t>
  </si>
  <si>
    <t>应急灯</t>
  </si>
  <si>
    <t>劳士（危化品仓要求安装防爆应急灯以及指示牌）</t>
  </si>
  <si>
    <t>1.5平方电线</t>
  </si>
  <si>
    <t>成天泰，金环宇1.5平方电线</t>
  </si>
  <si>
    <t>镀锌线管</t>
  </si>
  <si>
    <t>20镀锌管</t>
  </si>
  <si>
    <t>九</t>
  </si>
  <si>
    <t>墙洞封堵和拆除项</t>
  </si>
  <si>
    <t>石头车间墙洞封堵</t>
  </si>
  <si>
    <t>1.2米长，0.5宽的墙洞要求水泥和砖封堵，材料、人工费用</t>
  </si>
  <si>
    <t>电箱拆除</t>
  </si>
  <si>
    <t>钢柱房间电柜拆除，人工费用</t>
  </si>
  <si>
    <t>气瓶拆除</t>
  </si>
  <si>
    <t>拖把池房间的消防气瓶拆除，人工费用</t>
  </si>
  <si>
    <t>登高车</t>
  </si>
  <si>
    <t>垃圾清理</t>
  </si>
  <si>
    <t>合计</t>
  </si>
  <si>
    <t>税金</t>
  </si>
  <si>
    <t>总计</t>
  </si>
</sst>
</file>

<file path=xl/styles.xml><?xml version="1.0" encoding="utf-8"?>
<styleSheet xmlns="http://schemas.openxmlformats.org/spreadsheetml/2006/main">
  <numFmts count="8">
    <numFmt numFmtId="176" formatCode="0_);[Red]\(0\)"/>
    <numFmt numFmtId="177" formatCode="0.00_ "/>
    <numFmt numFmtId="7" formatCode="&quot;￥&quot;#,##0.00;&quot;￥&quot;\-#,##0.00"/>
    <numFmt numFmtId="178" formatCode="0.00_);[Red]\(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4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name val="宋体"/>
      <charset val="134"/>
    </font>
    <font>
      <sz val="14"/>
      <name val="宋体"/>
      <charset val="134"/>
      <scheme val="major"/>
    </font>
    <font>
      <sz val="14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indexed="8"/>
      <name val="宋体"/>
      <charset val="134"/>
    </font>
    <font>
      <sz val="14"/>
      <color theme="1"/>
      <name val="宋体"/>
      <charset val="134"/>
    </font>
    <font>
      <sz val="14"/>
      <color rgb="FF000000"/>
      <name val="宋体"/>
      <charset val="134"/>
    </font>
    <font>
      <sz val="22"/>
      <color indexed="8"/>
      <name val="宋体"/>
      <charset val="134"/>
    </font>
    <font>
      <sz val="14"/>
      <name val="宋体"/>
      <charset val="134"/>
    </font>
    <font>
      <sz val="14"/>
      <name val="楷体_GB2312"/>
      <charset val="134"/>
    </font>
    <font>
      <sz val="20"/>
      <name val="宋体"/>
      <charset val="134"/>
      <scheme val="minor"/>
    </font>
    <font>
      <sz val="14"/>
      <color indexed="8"/>
      <name val="楷体_GB2312"/>
      <charset val="134"/>
    </font>
    <font>
      <sz val="26"/>
      <name val="宋体"/>
      <charset val="134"/>
      <scheme val="minor"/>
    </font>
    <font>
      <sz val="22"/>
      <name val="宋体"/>
      <charset val="134"/>
      <scheme val="minor"/>
    </font>
    <font>
      <sz val="16"/>
      <name val="宋体"/>
      <charset val="134"/>
      <scheme val="minor"/>
    </font>
    <font>
      <sz val="14"/>
      <color theme="1"/>
      <name val="楷体_GB2312"/>
      <charset val="134"/>
    </font>
    <font>
      <sz val="14"/>
      <color rgb="FFFF0000"/>
      <name val="楷体_GB2312"/>
      <charset val="134"/>
    </font>
    <font>
      <sz val="14"/>
      <color rgb="FFFF0000"/>
      <name val="宋体"/>
      <charset val="134"/>
    </font>
    <font>
      <sz val="18"/>
      <color indexed="8"/>
      <name val="宋体"/>
      <charset val="134"/>
    </font>
    <font>
      <sz val="16"/>
      <name val="楷体_GB2312"/>
      <charset val="134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6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36" fillId="11" borderId="11" applyNumberFormat="0" applyAlignment="0" applyProtection="0">
      <alignment vertical="center"/>
    </xf>
    <xf numFmtId="0" fontId="25" fillId="11" borderId="5" applyNumberFormat="0" applyAlignment="0" applyProtection="0">
      <alignment vertical="center"/>
    </xf>
    <xf numFmtId="0" fontId="35" fillId="23" borderId="10" applyNumberFormat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7" fontId="0" fillId="0" borderId="0" xfId="0" applyNumberFormat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177" fontId="5" fillId="2" borderId="2" xfId="0" applyNumberFormat="1" applyFont="1" applyFill="1" applyBorder="1" applyAlignment="1">
      <alignment horizontal="center" vertical="center" wrapText="1"/>
    </xf>
    <xf numFmtId="177" fontId="5" fillId="2" borderId="3" xfId="0" applyNumberFormat="1" applyFont="1" applyFill="1" applyBorder="1" applyAlignment="1">
      <alignment horizontal="center" vertical="center" wrapText="1"/>
    </xf>
    <xf numFmtId="177" fontId="5" fillId="2" borderId="4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left" vertical="center"/>
    </xf>
    <xf numFmtId="0" fontId="7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177" fontId="8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/>
    </xf>
    <xf numFmtId="177" fontId="8" fillId="2" borderId="1" xfId="0" applyNumberFormat="1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left" vertical="center" wrapText="1"/>
    </xf>
    <xf numFmtId="177" fontId="6" fillId="2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/>
    </xf>
    <xf numFmtId="0" fontId="10" fillId="2" borderId="2" xfId="0" applyNumberFormat="1" applyFont="1" applyFill="1" applyBorder="1" applyAlignment="1">
      <alignment horizontal="center" vertical="center"/>
    </xf>
    <xf numFmtId="0" fontId="10" fillId="2" borderId="3" xfId="0" applyNumberFormat="1" applyFont="1" applyFill="1" applyBorder="1" applyAlignment="1">
      <alignment horizontal="center" vertical="center"/>
    </xf>
    <xf numFmtId="0" fontId="10" fillId="2" borderId="4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left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11" fillId="4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left" vertical="center" wrapText="1"/>
    </xf>
    <xf numFmtId="0" fontId="8" fillId="4" borderId="1" xfId="0" applyNumberFormat="1" applyFont="1" applyFill="1" applyBorder="1" applyAlignment="1">
      <alignment horizontal="center" vertical="center" wrapText="1"/>
    </xf>
    <xf numFmtId="178" fontId="8" fillId="2" borderId="1" xfId="0" applyNumberFormat="1" applyFont="1" applyFill="1" applyBorder="1" applyAlignment="1">
      <alignment horizontal="left" vertical="center"/>
    </xf>
    <xf numFmtId="178" fontId="8" fillId="0" borderId="1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left" vertical="center"/>
    </xf>
    <xf numFmtId="178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center" vertical="center"/>
    </xf>
    <xf numFmtId="177" fontId="12" fillId="2" borderId="1" xfId="0" applyNumberFormat="1" applyFont="1" applyFill="1" applyBorder="1" applyAlignment="1">
      <alignment horizontal="left" vertical="center" wrapText="1"/>
    </xf>
    <xf numFmtId="176" fontId="12" fillId="2" borderId="1" xfId="0" applyNumberFormat="1" applyFont="1" applyFill="1" applyBorder="1" applyAlignment="1">
      <alignment horizontal="center" vertical="center" wrapText="1"/>
    </xf>
    <xf numFmtId="177" fontId="12" fillId="2" borderId="1" xfId="0" applyNumberFormat="1" applyFont="1" applyFill="1" applyBorder="1" applyAlignment="1">
      <alignment horizontal="center" vertical="center" wrapText="1"/>
    </xf>
    <xf numFmtId="176" fontId="6" fillId="3" borderId="1" xfId="0" applyNumberFormat="1" applyFont="1" applyFill="1" applyBorder="1" applyAlignment="1">
      <alignment horizontal="center" vertical="center" wrapText="1"/>
    </xf>
    <xf numFmtId="177" fontId="13" fillId="2" borderId="2" xfId="0" applyNumberFormat="1" applyFont="1" applyFill="1" applyBorder="1" applyAlignment="1">
      <alignment horizontal="center" vertical="center" wrapText="1"/>
    </xf>
    <xf numFmtId="177" fontId="13" fillId="2" borderId="3" xfId="0" applyNumberFormat="1" applyFont="1" applyFill="1" applyBorder="1" applyAlignment="1">
      <alignment horizontal="center" vertical="center" wrapText="1"/>
    </xf>
    <xf numFmtId="177" fontId="13" fillId="2" borderId="4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4" fillId="3" borderId="1" xfId="0" applyNumberFormat="1" applyFont="1" applyFill="1" applyBorder="1" applyAlignment="1">
      <alignment horizontal="center" vertical="center" wrapText="1"/>
    </xf>
    <xf numFmtId="177" fontId="15" fillId="2" borderId="2" xfId="0" applyNumberFormat="1" applyFont="1" applyFill="1" applyBorder="1" applyAlignment="1">
      <alignment horizontal="center" vertical="center" wrapText="1"/>
    </xf>
    <xf numFmtId="177" fontId="15" fillId="2" borderId="3" xfId="0" applyNumberFormat="1" applyFont="1" applyFill="1" applyBorder="1" applyAlignment="1">
      <alignment horizontal="center" vertical="center" wrapText="1"/>
    </xf>
    <xf numFmtId="177" fontId="15" fillId="2" borderId="4" xfId="0" applyNumberFormat="1" applyFont="1" applyFill="1" applyBorder="1" applyAlignment="1">
      <alignment horizontal="center" vertical="center" wrapText="1"/>
    </xf>
    <xf numFmtId="177" fontId="16" fillId="2" borderId="2" xfId="0" applyNumberFormat="1" applyFont="1" applyFill="1" applyBorder="1" applyAlignment="1">
      <alignment horizontal="center" vertical="center" wrapText="1"/>
    </xf>
    <xf numFmtId="177" fontId="16" fillId="2" borderId="3" xfId="0" applyNumberFormat="1" applyFont="1" applyFill="1" applyBorder="1" applyAlignment="1">
      <alignment horizontal="center" vertical="center" wrapText="1"/>
    </xf>
    <xf numFmtId="177" fontId="16" fillId="2" borderId="4" xfId="0" applyNumberFormat="1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 wrapText="1"/>
    </xf>
    <xf numFmtId="177" fontId="17" fillId="2" borderId="1" xfId="0" applyNumberFormat="1" applyFont="1" applyFill="1" applyBorder="1" applyAlignment="1">
      <alignment horizontal="center" vertical="center" wrapText="1"/>
    </xf>
    <xf numFmtId="177" fontId="18" fillId="2" borderId="1" xfId="0" applyNumberFormat="1" applyFont="1" applyFill="1" applyBorder="1" applyAlignment="1">
      <alignment horizontal="left" vertical="center" wrapText="1"/>
    </xf>
    <xf numFmtId="177" fontId="18" fillId="2" borderId="1" xfId="0" applyNumberFormat="1" applyFont="1" applyFill="1" applyBorder="1" applyAlignment="1">
      <alignment horizontal="center" vertical="center" wrapText="1"/>
    </xf>
    <xf numFmtId="176" fontId="18" fillId="2" borderId="1" xfId="0" applyNumberFormat="1" applyFont="1" applyFill="1" applyBorder="1" applyAlignment="1">
      <alignment horizontal="center" vertical="center" wrapText="1"/>
    </xf>
    <xf numFmtId="177" fontId="18" fillId="2" borderId="1" xfId="0" applyNumberFormat="1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center"/>
    </xf>
    <xf numFmtId="176" fontId="18" fillId="2" borderId="1" xfId="0" applyNumberFormat="1" applyFont="1" applyFill="1" applyBorder="1" applyAlignment="1">
      <alignment horizontal="center"/>
    </xf>
    <xf numFmtId="177" fontId="18" fillId="2" borderId="1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176" fontId="18" fillId="0" borderId="1" xfId="0" applyNumberFormat="1" applyFont="1" applyFill="1" applyBorder="1" applyAlignment="1">
      <alignment horizontal="center" vertical="center" wrapText="1"/>
    </xf>
    <xf numFmtId="177" fontId="19" fillId="2" borderId="1" xfId="0" applyNumberFormat="1" applyFont="1" applyFill="1" applyBorder="1" applyAlignment="1">
      <alignment horizontal="left" vertical="center" wrapText="1"/>
    </xf>
    <xf numFmtId="177" fontId="19" fillId="2" borderId="1" xfId="0" applyNumberFormat="1" applyFont="1" applyFill="1" applyBorder="1" applyAlignment="1">
      <alignment horizontal="center" vertical="center" wrapText="1"/>
    </xf>
    <xf numFmtId="176" fontId="19" fillId="0" borderId="1" xfId="0" applyNumberFormat="1" applyFont="1" applyFill="1" applyBorder="1" applyAlignment="1">
      <alignment horizontal="center" vertical="center" wrapText="1"/>
    </xf>
    <xf numFmtId="177" fontId="20" fillId="2" borderId="1" xfId="0" applyNumberFormat="1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left" vertical="center"/>
    </xf>
    <xf numFmtId="0" fontId="20" fillId="0" borderId="1" xfId="0" applyNumberFormat="1" applyFont="1" applyFill="1" applyBorder="1" applyAlignment="1">
      <alignment horizontal="center" vertical="center"/>
    </xf>
    <xf numFmtId="177" fontId="20" fillId="0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left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0" fontId="21" fillId="2" borderId="2" xfId="0" applyNumberFormat="1" applyFont="1" applyFill="1" applyBorder="1" applyAlignment="1">
      <alignment horizontal="center" vertical="center"/>
    </xf>
    <xf numFmtId="0" fontId="21" fillId="2" borderId="3" xfId="0" applyNumberFormat="1" applyFont="1" applyFill="1" applyBorder="1" applyAlignment="1">
      <alignment horizontal="center" vertical="center"/>
    </xf>
    <xf numFmtId="0" fontId="21" fillId="2" borderId="4" xfId="0" applyNumberFormat="1" applyFont="1" applyFill="1" applyBorder="1" applyAlignment="1">
      <alignment horizontal="center" vertical="center"/>
    </xf>
    <xf numFmtId="177" fontId="8" fillId="2" borderId="1" xfId="0" applyNumberFormat="1" applyFont="1" applyFill="1" applyBorder="1" applyAlignment="1">
      <alignment horizontal="left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177" fontId="22" fillId="2" borderId="2" xfId="0" applyNumberFormat="1" applyFont="1" applyFill="1" applyBorder="1" applyAlignment="1">
      <alignment horizontal="center" vertical="center" wrapText="1"/>
    </xf>
    <xf numFmtId="177" fontId="22" fillId="2" borderId="3" xfId="0" applyNumberFormat="1" applyFont="1" applyFill="1" applyBorder="1" applyAlignment="1">
      <alignment horizontal="center" vertical="center" wrapText="1"/>
    </xf>
    <xf numFmtId="177" fontId="22" fillId="2" borderId="4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left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/>
    </xf>
    <xf numFmtId="7" fontId="8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BFBFBF"/>
      <color rgb="00339966"/>
      <color rgb="0092D050"/>
      <color rgb="00000000"/>
      <color rgb="00FFFF00"/>
      <color rgb="00FFFFFF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9"/>
  <sheetViews>
    <sheetView tabSelected="1" view="pageBreakPreview" zoomScale="85" zoomScaleNormal="70" zoomScaleSheetLayoutView="85" topLeftCell="A75" workbookViewId="0">
      <selection activeCell="G93" sqref="G93"/>
    </sheetView>
  </sheetViews>
  <sheetFormatPr defaultColWidth="9" defaultRowHeight="14.4" outlineLevelCol="6"/>
  <cols>
    <col min="1" max="1" width="7.75" style="4" customWidth="1"/>
    <col min="2" max="2" width="20.1296296296296" style="5" customWidth="1"/>
    <col min="3" max="3" width="8.5" style="4" customWidth="1"/>
    <col min="4" max="4" width="12.5462962962963" style="4" customWidth="1"/>
    <col min="5" max="5" width="13.9259259259259" style="6" customWidth="1"/>
    <col min="6" max="6" width="17.0555555555556" style="6" customWidth="1"/>
    <col min="7" max="7" width="79.7222222222222" style="4" customWidth="1"/>
    <col min="8" max="8" width="9" style="4"/>
    <col min="9" max="10" width="9.37962962962963" style="4"/>
    <col min="11" max="11" width="10.3796296296296" style="4"/>
    <col min="12" max="12" width="17.1388888888889" style="4" customWidth="1"/>
    <col min="13" max="16384" width="9" style="4"/>
  </cols>
  <sheetData>
    <row r="1" ht="39" customHeight="1" spans="1:7">
      <c r="A1" s="7" t="s">
        <v>0</v>
      </c>
      <c r="B1" s="8"/>
      <c r="C1" s="7"/>
      <c r="D1" s="7"/>
      <c r="E1" s="7"/>
      <c r="F1" s="7"/>
      <c r="G1" s="7"/>
    </row>
    <row r="2" ht="17.4" spans="1:7">
      <c r="A2" s="9" t="s">
        <v>1</v>
      </c>
      <c r="B2" s="10"/>
      <c r="C2" s="11" t="s">
        <v>2</v>
      </c>
      <c r="D2" s="9" t="s">
        <v>3</v>
      </c>
      <c r="E2" s="11" t="s">
        <v>4</v>
      </c>
      <c r="F2" s="11" t="s">
        <v>5</v>
      </c>
      <c r="G2" s="11" t="s">
        <v>6</v>
      </c>
    </row>
    <row r="3" ht="28.2" spans="1:7">
      <c r="A3" s="12" t="s">
        <v>7</v>
      </c>
      <c r="B3" s="13" t="s">
        <v>8</v>
      </c>
      <c r="C3" s="14"/>
      <c r="D3" s="14"/>
      <c r="E3" s="14"/>
      <c r="F3" s="14"/>
      <c r="G3" s="15"/>
    </row>
    <row r="4" ht="58" customHeight="1" spans="1:7">
      <c r="A4" s="16">
        <v>1</v>
      </c>
      <c r="B4" s="17" t="s">
        <v>8</v>
      </c>
      <c r="C4" s="18" t="s">
        <v>9</v>
      </c>
      <c r="D4" s="19">
        <v>340</v>
      </c>
      <c r="E4" s="20"/>
      <c r="F4" s="20">
        <f t="shared" ref="F4:F11" si="0">D4*E4</f>
        <v>0</v>
      </c>
      <c r="G4" s="21" t="s">
        <v>10</v>
      </c>
    </row>
    <row r="5" ht="27" customHeight="1" spans="1:7">
      <c r="A5" s="16">
        <v>2</v>
      </c>
      <c r="B5" s="17" t="s">
        <v>11</v>
      </c>
      <c r="C5" s="18" t="s">
        <v>12</v>
      </c>
      <c r="D5" s="19">
        <v>130</v>
      </c>
      <c r="E5" s="20"/>
      <c r="F5" s="20">
        <f t="shared" si="0"/>
        <v>0</v>
      </c>
      <c r="G5" s="21" t="s">
        <v>13</v>
      </c>
    </row>
    <row r="6" ht="46" customHeight="1" spans="1:7">
      <c r="A6" s="16">
        <v>3</v>
      </c>
      <c r="B6" s="17" t="s">
        <v>14</v>
      </c>
      <c r="C6" s="18" t="s">
        <v>15</v>
      </c>
      <c r="D6" s="19">
        <v>1</v>
      </c>
      <c r="E6" s="22"/>
      <c r="F6" s="20">
        <f t="shared" si="0"/>
        <v>0</v>
      </c>
      <c r="G6" s="23" t="s">
        <v>16</v>
      </c>
    </row>
    <row r="7" ht="34.8" spans="1:7">
      <c r="A7" s="16">
        <v>4</v>
      </c>
      <c r="B7" s="17" t="s">
        <v>17</v>
      </c>
      <c r="C7" s="18" t="s">
        <v>18</v>
      </c>
      <c r="D7" s="19">
        <v>1</v>
      </c>
      <c r="E7" s="22"/>
      <c r="F7" s="20">
        <f t="shared" si="0"/>
        <v>0</v>
      </c>
      <c r="G7" s="23" t="s">
        <v>19</v>
      </c>
    </row>
    <row r="8" ht="36" customHeight="1" spans="1:7">
      <c r="A8" s="16">
        <v>5</v>
      </c>
      <c r="B8" s="17" t="s">
        <v>20</v>
      </c>
      <c r="C8" s="18" t="s">
        <v>18</v>
      </c>
      <c r="D8" s="24">
        <v>1</v>
      </c>
      <c r="E8" s="25"/>
      <c r="F8" s="26">
        <f t="shared" si="0"/>
        <v>0</v>
      </c>
      <c r="G8" s="23" t="s">
        <v>21</v>
      </c>
    </row>
    <row r="9" ht="21" customHeight="1" spans="1:7">
      <c r="A9" s="16">
        <v>6</v>
      </c>
      <c r="B9" s="17" t="s">
        <v>22</v>
      </c>
      <c r="C9" s="18" t="s">
        <v>15</v>
      </c>
      <c r="D9" s="24">
        <v>4</v>
      </c>
      <c r="E9" s="26"/>
      <c r="F9" s="26">
        <f t="shared" si="0"/>
        <v>0</v>
      </c>
      <c r="G9" s="27" t="s">
        <v>23</v>
      </c>
    </row>
    <row r="10" ht="34.8" spans="1:7">
      <c r="A10" s="16">
        <v>7</v>
      </c>
      <c r="B10" s="28" t="s">
        <v>24</v>
      </c>
      <c r="C10" s="18" t="s">
        <v>15</v>
      </c>
      <c r="D10" s="18">
        <v>1</v>
      </c>
      <c r="E10" s="29"/>
      <c r="F10" s="26">
        <f t="shared" si="0"/>
        <v>0</v>
      </c>
      <c r="G10" s="21" t="s">
        <v>25</v>
      </c>
    </row>
    <row r="11" ht="25" customHeight="1" spans="1:7">
      <c r="A11" s="16">
        <v>8</v>
      </c>
      <c r="B11" s="28" t="s">
        <v>26</v>
      </c>
      <c r="C11" s="18" t="s">
        <v>27</v>
      </c>
      <c r="D11" s="18">
        <v>1</v>
      </c>
      <c r="E11" s="29"/>
      <c r="F11" s="26">
        <f t="shared" si="0"/>
        <v>0</v>
      </c>
      <c r="G11" s="21" t="s">
        <v>28</v>
      </c>
    </row>
    <row r="12" ht="17.4" spans="1:7">
      <c r="A12" s="16"/>
      <c r="B12" s="30" t="s">
        <v>29</v>
      </c>
      <c r="C12" s="31"/>
      <c r="D12" s="31"/>
      <c r="E12" s="31"/>
      <c r="F12" s="20">
        <f>SUM(F4:F10)</f>
        <v>0</v>
      </c>
      <c r="G12" s="31"/>
    </row>
    <row r="13" ht="28" customHeight="1" spans="1:7">
      <c r="A13" s="32" t="s">
        <v>30</v>
      </c>
      <c r="B13" s="33" t="s">
        <v>31</v>
      </c>
      <c r="C13" s="34"/>
      <c r="D13" s="34"/>
      <c r="E13" s="34"/>
      <c r="F13" s="34"/>
      <c r="G13" s="35"/>
    </row>
    <row r="14" ht="34.8" spans="1:7">
      <c r="A14" s="36">
        <v>1</v>
      </c>
      <c r="B14" s="37" t="s">
        <v>32</v>
      </c>
      <c r="C14" s="38" t="s">
        <v>12</v>
      </c>
      <c r="D14" s="39">
        <v>120</v>
      </c>
      <c r="E14" s="38"/>
      <c r="F14" s="26">
        <f>D14*E14</f>
        <v>0</v>
      </c>
      <c r="G14" s="40" t="s">
        <v>33</v>
      </c>
    </row>
    <row r="15" ht="17.4" spans="1:7">
      <c r="A15" s="36">
        <v>2</v>
      </c>
      <c r="B15" s="37" t="s">
        <v>32</v>
      </c>
      <c r="C15" s="38" t="s">
        <v>12</v>
      </c>
      <c r="D15" s="39">
        <v>30</v>
      </c>
      <c r="E15" s="38"/>
      <c r="F15" s="26">
        <f t="shared" ref="F15:F24" si="1">D15*E15</f>
        <v>0</v>
      </c>
      <c r="G15" s="40" t="s">
        <v>34</v>
      </c>
    </row>
    <row r="16" ht="17.4" spans="1:7">
      <c r="A16" s="36">
        <v>3</v>
      </c>
      <c r="B16" s="37" t="s">
        <v>35</v>
      </c>
      <c r="C16" s="38" t="s">
        <v>12</v>
      </c>
      <c r="D16" s="39">
        <v>30</v>
      </c>
      <c r="E16" s="38"/>
      <c r="F16" s="26">
        <f t="shared" si="1"/>
        <v>0</v>
      </c>
      <c r="G16" s="40" t="s">
        <v>36</v>
      </c>
    </row>
    <row r="17" ht="17.4" spans="1:7">
      <c r="A17" s="36">
        <v>4</v>
      </c>
      <c r="B17" s="37" t="s">
        <v>37</v>
      </c>
      <c r="C17" s="38" t="s">
        <v>12</v>
      </c>
      <c r="D17" s="39">
        <v>30</v>
      </c>
      <c r="E17" s="38"/>
      <c r="F17" s="26">
        <f t="shared" si="1"/>
        <v>0</v>
      </c>
      <c r="G17" s="40" t="s">
        <v>38</v>
      </c>
    </row>
    <row r="18" ht="47" customHeight="1" spans="1:7">
      <c r="A18" s="36">
        <v>5</v>
      </c>
      <c r="B18" s="37" t="s">
        <v>39</v>
      </c>
      <c r="C18" s="38" t="s">
        <v>15</v>
      </c>
      <c r="D18" s="39">
        <v>1</v>
      </c>
      <c r="E18" s="38"/>
      <c r="F18" s="26">
        <f t="shared" si="1"/>
        <v>0</v>
      </c>
      <c r="G18" s="40" t="s">
        <v>40</v>
      </c>
    </row>
    <row r="19" ht="47" customHeight="1" spans="1:7">
      <c r="A19" s="36">
        <v>6</v>
      </c>
      <c r="B19" s="37" t="s">
        <v>35</v>
      </c>
      <c r="C19" s="38" t="s">
        <v>12</v>
      </c>
      <c r="D19" s="39">
        <v>70</v>
      </c>
      <c r="E19" s="38"/>
      <c r="F19" s="26">
        <f t="shared" si="1"/>
        <v>0</v>
      </c>
      <c r="G19" s="40" t="s">
        <v>41</v>
      </c>
    </row>
    <row r="20" ht="17.4" spans="1:7">
      <c r="A20" s="36">
        <v>7</v>
      </c>
      <c r="B20" s="37" t="s">
        <v>32</v>
      </c>
      <c r="C20" s="38" t="s">
        <v>12</v>
      </c>
      <c r="D20" s="39">
        <v>210</v>
      </c>
      <c r="E20" s="38"/>
      <c r="F20" s="26">
        <f t="shared" si="1"/>
        <v>0</v>
      </c>
      <c r="G20" s="40" t="s">
        <v>42</v>
      </c>
    </row>
    <row r="21" ht="17.4" spans="1:7">
      <c r="A21" s="36">
        <v>8</v>
      </c>
      <c r="B21" s="37" t="s">
        <v>32</v>
      </c>
      <c r="C21" s="38" t="s">
        <v>12</v>
      </c>
      <c r="D21" s="39">
        <v>70</v>
      </c>
      <c r="E21" s="38"/>
      <c r="F21" s="26">
        <f t="shared" si="1"/>
        <v>0</v>
      </c>
      <c r="G21" s="40" t="s">
        <v>43</v>
      </c>
    </row>
    <row r="22" ht="17.4" spans="1:7">
      <c r="A22" s="36">
        <v>9</v>
      </c>
      <c r="B22" s="37" t="s">
        <v>44</v>
      </c>
      <c r="C22" s="38" t="s">
        <v>15</v>
      </c>
      <c r="D22" s="39">
        <v>1</v>
      </c>
      <c r="E22" s="38"/>
      <c r="F22" s="26">
        <f t="shared" si="1"/>
        <v>0</v>
      </c>
      <c r="G22" s="40" t="s">
        <v>45</v>
      </c>
    </row>
    <row r="23" ht="17.4" spans="1:7">
      <c r="A23" s="36">
        <v>10</v>
      </c>
      <c r="B23" s="37" t="s">
        <v>46</v>
      </c>
      <c r="C23" s="38" t="s">
        <v>15</v>
      </c>
      <c r="D23" s="39">
        <v>1</v>
      </c>
      <c r="E23" s="38"/>
      <c r="F23" s="26">
        <f t="shared" si="1"/>
        <v>0</v>
      </c>
      <c r="G23" s="40" t="s">
        <v>47</v>
      </c>
    </row>
    <row r="24" ht="17.4" spans="1:7">
      <c r="A24" s="36">
        <v>11</v>
      </c>
      <c r="B24" s="37" t="s">
        <v>48</v>
      </c>
      <c r="C24" s="38" t="s">
        <v>12</v>
      </c>
      <c r="D24" s="39">
        <v>1610</v>
      </c>
      <c r="E24" s="38"/>
      <c r="F24" s="26">
        <f t="shared" si="1"/>
        <v>0</v>
      </c>
      <c r="G24" s="40" t="s">
        <v>49</v>
      </c>
    </row>
    <row r="25" ht="17.4" spans="1:7">
      <c r="A25" s="36">
        <v>12</v>
      </c>
      <c r="B25" s="37" t="s">
        <v>39</v>
      </c>
      <c r="C25" s="38" t="s">
        <v>15</v>
      </c>
      <c r="D25" s="39">
        <v>8</v>
      </c>
      <c r="E25" s="38"/>
      <c r="F25" s="26">
        <f t="shared" ref="F25:F35" si="2">D25*E25</f>
        <v>0</v>
      </c>
      <c r="G25" s="40" t="s">
        <v>50</v>
      </c>
    </row>
    <row r="26" ht="17.4" spans="1:7">
      <c r="A26" s="36">
        <v>13</v>
      </c>
      <c r="B26" s="37" t="s">
        <v>51</v>
      </c>
      <c r="C26" s="38" t="s">
        <v>15</v>
      </c>
      <c r="D26" s="39">
        <v>16</v>
      </c>
      <c r="E26" s="38"/>
      <c r="F26" s="26">
        <f t="shared" si="2"/>
        <v>0</v>
      </c>
      <c r="G26" s="40" t="s">
        <v>52</v>
      </c>
    </row>
    <row r="27" ht="17.4" spans="1:7">
      <c r="A27" s="36">
        <v>14</v>
      </c>
      <c r="B27" s="37" t="s">
        <v>53</v>
      </c>
      <c r="C27" s="38" t="s">
        <v>15</v>
      </c>
      <c r="D27" s="39">
        <v>9</v>
      </c>
      <c r="E27" s="38"/>
      <c r="F27" s="26">
        <f t="shared" si="2"/>
        <v>0</v>
      </c>
      <c r="G27" s="40" t="s">
        <v>54</v>
      </c>
    </row>
    <row r="28" ht="17.4" spans="1:7">
      <c r="A28" s="36">
        <v>15</v>
      </c>
      <c r="B28" s="37" t="s">
        <v>35</v>
      </c>
      <c r="C28" s="38" t="s">
        <v>12</v>
      </c>
      <c r="D28" s="39">
        <v>70</v>
      </c>
      <c r="E28" s="38"/>
      <c r="F28" s="26">
        <f t="shared" si="2"/>
        <v>0</v>
      </c>
      <c r="G28" s="40" t="s">
        <v>55</v>
      </c>
    </row>
    <row r="29" ht="17.4" spans="1:7">
      <c r="A29" s="36">
        <v>16</v>
      </c>
      <c r="B29" s="37" t="s">
        <v>32</v>
      </c>
      <c r="C29" s="38" t="s">
        <v>12</v>
      </c>
      <c r="D29" s="39">
        <v>60</v>
      </c>
      <c r="E29" s="38"/>
      <c r="F29" s="26">
        <f t="shared" si="2"/>
        <v>0</v>
      </c>
      <c r="G29" s="40" t="s">
        <v>56</v>
      </c>
    </row>
    <row r="30" customFormat="1" ht="17.4" spans="1:7">
      <c r="A30" s="36">
        <v>17</v>
      </c>
      <c r="B30" s="37" t="s">
        <v>32</v>
      </c>
      <c r="C30" s="38" t="s">
        <v>12</v>
      </c>
      <c r="D30" s="39">
        <v>40</v>
      </c>
      <c r="E30" s="38"/>
      <c r="F30" s="26">
        <f t="shared" si="2"/>
        <v>0</v>
      </c>
      <c r="G30" s="40" t="s">
        <v>57</v>
      </c>
    </row>
    <row r="31" customFormat="1" ht="34.8" spans="1:7">
      <c r="A31" s="36">
        <v>18</v>
      </c>
      <c r="B31" s="37" t="s">
        <v>39</v>
      </c>
      <c r="C31" s="38" t="s">
        <v>15</v>
      </c>
      <c r="D31" s="39">
        <v>1</v>
      </c>
      <c r="E31" s="38"/>
      <c r="F31" s="26">
        <f t="shared" si="2"/>
        <v>0</v>
      </c>
      <c r="G31" s="40" t="s">
        <v>58</v>
      </c>
    </row>
    <row r="32" s="1" customFormat="1" ht="28" customHeight="1" spans="1:7">
      <c r="A32" s="36">
        <v>19</v>
      </c>
      <c r="B32" s="41" t="s">
        <v>48</v>
      </c>
      <c r="C32" s="39" t="s">
        <v>12</v>
      </c>
      <c r="D32" s="39">
        <v>980</v>
      </c>
      <c r="E32" s="39"/>
      <c r="F32" s="26">
        <f t="shared" si="2"/>
        <v>0</v>
      </c>
      <c r="G32" s="42" t="s">
        <v>59</v>
      </c>
    </row>
    <row r="33" s="1" customFormat="1" ht="17.4" spans="1:7">
      <c r="A33" s="36">
        <v>20</v>
      </c>
      <c r="B33" s="41" t="s">
        <v>39</v>
      </c>
      <c r="C33" s="39" t="s">
        <v>15</v>
      </c>
      <c r="D33" s="39">
        <v>8</v>
      </c>
      <c r="E33" s="39"/>
      <c r="F33" s="26">
        <f t="shared" si="2"/>
        <v>0</v>
      </c>
      <c r="G33" s="42" t="s">
        <v>60</v>
      </c>
    </row>
    <row r="34" s="1" customFormat="1" ht="17.4" spans="1:7">
      <c r="A34" s="36">
        <v>21</v>
      </c>
      <c r="B34" s="41" t="s">
        <v>53</v>
      </c>
      <c r="C34" s="39" t="s">
        <v>15</v>
      </c>
      <c r="D34" s="39">
        <v>8</v>
      </c>
      <c r="E34" s="39"/>
      <c r="F34" s="26">
        <f t="shared" si="2"/>
        <v>0</v>
      </c>
      <c r="G34" s="42" t="s">
        <v>61</v>
      </c>
    </row>
    <row r="35" ht="34.8" spans="1:7">
      <c r="A35" s="36">
        <v>22</v>
      </c>
      <c r="B35" s="37" t="s">
        <v>62</v>
      </c>
      <c r="C35" s="38" t="s">
        <v>15</v>
      </c>
      <c r="D35" s="39">
        <v>8</v>
      </c>
      <c r="E35" s="38"/>
      <c r="F35" s="26">
        <f t="shared" si="2"/>
        <v>0</v>
      </c>
      <c r="G35" s="40" t="s">
        <v>63</v>
      </c>
    </row>
    <row r="36" s="2" customFormat="1" ht="34.8" spans="1:7">
      <c r="A36" s="36">
        <v>23</v>
      </c>
      <c r="B36" s="43" t="s">
        <v>64</v>
      </c>
      <c r="C36" s="44" t="s">
        <v>65</v>
      </c>
      <c r="D36" s="44">
        <v>40</v>
      </c>
      <c r="E36" s="39"/>
      <c r="F36" s="20">
        <f t="shared" ref="F36:F45" si="3">D36*E36</f>
        <v>0</v>
      </c>
      <c r="G36" s="45" t="s">
        <v>66</v>
      </c>
    </row>
    <row r="37" ht="17.4" spans="1:7">
      <c r="A37" s="36">
        <v>24</v>
      </c>
      <c r="B37" s="46" t="s">
        <v>64</v>
      </c>
      <c r="C37" s="47" t="s">
        <v>67</v>
      </c>
      <c r="D37" s="47">
        <v>8</v>
      </c>
      <c r="E37" s="48"/>
      <c r="F37" s="20">
        <f t="shared" si="3"/>
        <v>0</v>
      </c>
      <c r="G37" s="49" t="s">
        <v>68</v>
      </c>
    </row>
    <row r="38" ht="17.4" spans="1:7">
      <c r="A38" s="36">
        <v>25</v>
      </c>
      <c r="B38" s="46" t="s">
        <v>64</v>
      </c>
      <c r="C38" s="47" t="s">
        <v>67</v>
      </c>
      <c r="D38" s="47">
        <v>8</v>
      </c>
      <c r="E38" s="48"/>
      <c r="F38" s="20">
        <f t="shared" si="3"/>
        <v>0</v>
      </c>
      <c r="G38" s="49" t="s">
        <v>69</v>
      </c>
    </row>
    <row r="39" ht="17.4" spans="1:7">
      <c r="A39" s="36">
        <v>26</v>
      </c>
      <c r="B39" s="50" t="s">
        <v>44</v>
      </c>
      <c r="C39" s="51" t="s">
        <v>15</v>
      </c>
      <c r="D39" s="24">
        <v>3</v>
      </c>
      <c r="E39" s="25"/>
      <c r="F39" s="20">
        <f t="shared" si="3"/>
        <v>0</v>
      </c>
      <c r="G39" s="51" t="s">
        <v>70</v>
      </c>
    </row>
    <row r="40" ht="17.4" spans="1:7">
      <c r="A40" s="36">
        <v>27</v>
      </c>
      <c r="B40" s="50" t="s">
        <v>46</v>
      </c>
      <c r="C40" s="51" t="s">
        <v>15</v>
      </c>
      <c r="D40" s="24">
        <v>6</v>
      </c>
      <c r="E40" s="25"/>
      <c r="F40" s="20">
        <f t="shared" si="3"/>
        <v>0</v>
      </c>
      <c r="G40" s="51" t="s">
        <v>71</v>
      </c>
    </row>
    <row r="41" ht="34.8" spans="1:7">
      <c r="A41" s="36">
        <v>28</v>
      </c>
      <c r="B41" s="28" t="s">
        <v>72</v>
      </c>
      <c r="C41" s="18" t="s">
        <v>73</v>
      </c>
      <c r="D41" s="18">
        <v>2</v>
      </c>
      <c r="E41" s="29"/>
      <c r="F41" s="20">
        <f t="shared" si="3"/>
        <v>0</v>
      </c>
      <c r="G41" s="21" t="s">
        <v>74</v>
      </c>
    </row>
    <row r="42" ht="17.4" spans="1:7">
      <c r="A42" s="36">
        <v>29</v>
      </c>
      <c r="B42" s="52" t="s">
        <v>75</v>
      </c>
      <c r="C42" s="51" t="s">
        <v>12</v>
      </c>
      <c r="D42" s="53">
        <v>350</v>
      </c>
      <c r="E42" s="54"/>
      <c r="F42" s="20">
        <f t="shared" si="3"/>
        <v>0</v>
      </c>
      <c r="G42" s="54" t="s">
        <v>76</v>
      </c>
    </row>
    <row r="43" ht="17.4" spans="1:7">
      <c r="A43" s="36">
        <v>30</v>
      </c>
      <c r="B43" s="52" t="s">
        <v>77</v>
      </c>
      <c r="C43" s="51" t="s">
        <v>12</v>
      </c>
      <c r="D43" s="53">
        <v>50</v>
      </c>
      <c r="E43" s="54"/>
      <c r="F43" s="20">
        <f t="shared" si="3"/>
        <v>0</v>
      </c>
      <c r="G43" s="54" t="s">
        <v>78</v>
      </c>
    </row>
    <row r="44" ht="17.4" spans="1:7">
      <c r="A44" s="36">
        <v>31</v>
      </c>
      <c r="B44" s="52" t="s">
        <v>44</v>
      </c>
      <c r="C44" s="51" t="s">
        <v>15</v>
      </c>
      <c r="D44" s="53">
        <v>1</v>
      </c>
      <c r="E44" s="54"/>
      <c r="F44" s="20">
        <f t="shared" si="3"/>
        <v>0</v>
      </c>
      <c r="G44" s="54" t="s">
        <v>79</v>
      </c>
    </row>
    <row r="45" ht="34.8" spans="1:7">
      <c r="A45" s="36">
        <v>32</v>
      </c>
      <c r="B45" s="52" t="s">
        <v>80</v>
      </c>
      <c r="C45" s="51" t="s">
        <v>27</v>
      </c>
      <c r="D45" s="53">
        <v>1</v>
      </c>
      <c r="E45" s="54"/>
      <c r="F45" s="20">
        <f t="shared" si="3"/>
        <v>0</v>
      </c>
      <c r="G45" s="54" t="s">
        <v>81</v>
      </c>
    </row>
    <row r="46" ht="17.4" spans="1:7">
      <c r="A46" s="36"/>
      <c r="B46" s="30" t="s">
        <v>29</v>
      </c>
      <c r="C46" s="31"/>
      <c r="D46" s="31"/>
      <c r="E46" s="31"/>
      <c r="F46" s="20">
        <f>SUM(F14:F45)</f>
        <v>0</v>
      </c>
      <c r="G46" s="31"/>
    </row>
    <row r="47" ht="25.8" spans="1:7">
      <c r="A47" s="55" t="s">
        <v>82</v>
      </c>
      <c r="B47" s="56" t="s">
        <v>83</v>
      </c>
      <c r="C47" s="57"/>
      <c r="D47" s="57"/>
      <c r="E47" s="57"/>
      <c r="F47" s="57"/>
      <c r="G47" s="58"/>
    </row>
    <row r="48" ht="17.4" spans="1:7">
      <c r="A48" s="59">
        <v>1</v>
      </c>
      <c r="B48" s="30" t="s">
        <v>84</v>
      </c>
      <c r="C48" s="31" t="s">
        <v>12</v>
      </c>
      <c r="D48" s="31">
        <v>90</v>
      </c>
      <c r="E48" s="31"/>
      <c r="F48" s="31">
        <f t="shared" ref="F48:F56" si="4">D48*E48</f>
        <v>0</v>
      </c>
      <c r="G48" s="31" t="s">
        <v>85</v>
      </c>
    </row>
    <row r="49" ht="17.4" spans="1:7">
      <c r="A49" s="59">
        <v>2</v>
      </c>
      <c r="B49" s="30" t="s">
        <v>46</v>
      </c>
      <c r="C49" s="31" t="s">
        <v>15</v>
      </c>
      <c r="D49" s="31">
        <v>1</v>
      </c>
      <c r="E49" s="31"/>
      <c r="F49" s="31">
        <f t="shared" si="4"/>
        <v>0</v>
      </c>
      <c r="G49" s="31" t="s">
        <v>86</v>
      </c>
    </row>
    <row r="50" ht="17.4" spans="1:7">
      <c r="A50" s="59">
        <v>3</v>
      </c>
      <c r="B50" s="30" t="s">
        <v>87</v>
      </c>
      <c r="C50" s="31" t="s">
        <v>88</v>
      </c>
      <c r="D50" s="31">
        <v>1</v>
      </c>
      <c r="E50" s="31"/>
      <c r="F50" s="31">
        <f t="shared" si="4"/>
        <v>0</v>
      </c>
      <c r="G50" s="31" t="s">
        <v>89</v>
      </c>
    </row>
    <row r="51" ht="17.4" spans="1:7">
      <c r="A51" s="59">
        <v>4</v>
      </c>
      <c r="B51" s="30" t="s">
        <v>90</v>
      </c>
      <c r="C51" s="31" t="s">
        <v>15</v>
      </c>
      <c r="D51" s="31">
        <v>3</v>
      </c>
      <c r="E51" s="31"/>
      <c r="F51" s="31">
        <f t="shared" si="4"/>
        <v>0</v>
      </c>
      <c r="G51" s="31" t="s">
        <v>91</v>
      </c>
    </row>
    <row r="52" ht="17.4" spans="1:7">
      <c r="A52" s="59">
        <v>5</v>
      </c>
      <c r="B52" s="30" t="s">
        <v>92</v>
      </c>
      <c r="C52" s="31" t="s">
        <v>12</v>
      </c>
      <c r="D52" s="31">
        <v>28</v>
      </c>
      <c r="E52" s="31"/>
      <c r="F52" s="31">
        <f t="shared" si="4"/>
        <v>0</v>
      </c>
      <c r="G52" s="31" t="s">
        <v>93</v>
      </c>
    </row>
    <row r="53" ht="17.4" spans="1:7">
      <c r="A53" s="59">
        <v>6</v>
      </c>
      <c r="B53" s="30" t="s">
        <v>94</v>
      </c>
      <c r="C53" s="31" t="s">
        <v>12</v>
      </c>
      <c r="D53" s="31">
        <v>10</v>
      </c>
      <c r="E53" s="31"/>
      <c r="F53" s="31">
        <f t="shared" si="4"/>
        <v>0</v>
      </c>
      <c r="G53" s="31" t="s">
        <v>95</v>
      </c>
    </row>
    <row r="54" ht="17.4" spans="1:7">
      <c r="A54" s="59">
        <v>7</v>
      </c>
      <c r="B54" s="30" t="s">
        <v>96</v>
      </c>
      <c r="C54" s="31" t="s">
        <v>15</v>
      </c>
      <c r="D54" s="31">
        <v>1</v>
      </c>
      <c r="E54" s="31"/>
      <c r="F54" s="31">
        <f t="shared" si="4"/>
        <v>0</v>
      </c>
      <c r="G54" s="31" t="s">
        <v>97</v>
      </c>
    </row>
    <row r="55" ht="34.8" spans="1:7">
      <c r="A55" s="59">
        <v>8</v>
      </c>
      <c r="B55" s="30" t="s">
        <v>98</v>
      </c>
      <c r="C55" s="31" t="s">
        <v>27</v>
      </c>
      <c r="D55" s="31">
        <v>1</v>
      </c>
      <c r="E55" s="31"/>
      <c r="F55" s="31">
        <f t="shared" si="4"/>
        <v>0</v>
      </c>
      <c r="G55" s="31" t="s">
        <v>99</v>
      </c>
    </row>
    <row r="56" ht="17.4" spans="1:7">
      <c r="A56" s="59">
        <v>9</v>
      </c>
      <c r="B56" s="30" t="s">
        <v>64</v>
      </c>
      <c r="C56" s="31" t="s">
        <v>15</v>
      </c>
      <c r="D56" s="31">
        <v>2</v>
      </c>
      <c r="E56" s="31"/>
      <c r="F56" s="31">
        <f t="shared" si="4"/>
        <v>0</v>
      </c>
      <c r="G56" s="31" t="s">
        <v>100</v>
      </c>
    </row>
    <row r="57" ht="22" customHeight="1" spans="1:7">
      <c r="A57" s="59">
        <v>10</v>
      </c>
      <c r="B57" s="50" t="s">
        <v>101</v>
      </c>
      <c r="C57" s="51" t="s">
        <v>12</v>
      </c>
      <c r="D57" s="24">
        <v>200</v>
      </c>
      <c r="E57" s="60"/>
      <c r="F57" s="20">
        <f t="shared" ref="F57:F62" si="5">D57*E57</f>
        <v>0</v>
      </c>
      <c r="G57" s="61" t="s">
        <v>102</v>
      </c>
    </row>
    <row r="58" ht="17.4" spans="1:7">
      <c r="A58" s="59">
        <v>11</v>
      </c>
      <c r="B58" s="50" t="s">
        <v>90</v>
      </c>
      <c r="C58" s="51" t="s">
        <v>15</v>
      </c>
      <c r="D58" s="24">
        <v>1</v>
      </c>
      <c r="E58" s="25"/>
      <c r="F58" s="20">
        <f t="shared" si="5"/>
        <v>0</v>
      </c>
      <c r="G58" s="51" t="s">
        <v>103</v>
      </c>
    </row>
    <row r="59" ht="17.4" spans="1:7">
      <c r="A59" s="59">
        <v>12</v>
      </c>
      <c r="B59" s="50" t="s">
        <v>104</v>
      </c>
      <c r="C59" s="51" t="s">
        <v>12</v>
      </c>
      <c r="D59" s="24">
        <v>96</v>
      </c>
      <c r="E59" s="60"/>
      <c r="F59" s="20">
        <f t="shared" si="5"/>
        <v>0</v>
      </c>
      <c r="G59" s="61" t="s">
        <v>105</v>
      </c>
    </row>
    <row r="60" ht="17.4" spans="1:7">
      <c r="A60" s="59">
        <v>13</v>
      </c>
      <c r="B60" s="50" t="s">
        <v>90</v>
      </c>
      <c r="C60" s="51" t="s">
        <v>15</v>
      </c>
      <c r="D60" s="24">
        <v>17</v>
      </c>
      <c r="E60" s="25"/>
      <c r="F60" s="20">
        <f t="shared" si="5"/>
        <v>0</v>
      </c>
      <c r="G60" s="51" t="s">
        <v>106</v>
      </c>
    </row>
    <row r="61" ht="17.4" spans="1:7">
      <c r="A61" s="59">
        <v>14</v>
      </c>
      <c r="B61" s="50" t="s">
        <v>107</v>
      </c>
      <c r="C61" s="51" t="s">
        <v>15</v>
      </c>
      <c r="D61" s="24">
        <v>32</v>
      </c>
      <c r="E61" s="60"/>
      <c r="F61" s="20">
        <f t="shared" si="5"/>
        <v>0</v>
      </c>
      <c r="G61" s="61" t="s">
        <v>108</v>
      </c>
    </row>
    <row r="62" ht="17.4" spans="1:7">
      <c r="A62" s="59">
        <v>15</v>
      </c>
      <c r="B62" s="50" t="s">
        <v>109</v>
      </c>
      <c r="C62" s="51" t="s">
        <v>15</v>
      </c>
      <c r="D62" s="24">
        <v>1</v>
      </c>
      <c r="E62" s="60"/>
      <c r="F62" s="20">
        <f t="shared" si="5"/>
        <v>0</v>
      </c>
      <c r="G62" s="61" t="s">
        <v>110</v>
      </c>
    </row>
    <row r="63" ht="17.4" spans="1:7">
      <c r="A63" s="59">
        <v>16</v>
      </c>
      <c r="B63" s="50" t="s">
        <v>111</v>
      </c>
      <c r="C63" s="51" t="s">
        <v>27</v>
      </c>
      <c r="D63" s="24">
        <v>1</v>
      </c>
      <c r="E63" s="60"/>
      <c r="F63" s="20"/>
      <c r="G63" s="61" t="s">
        <v>112</v>
      </c>
    </row>
    <row r="64" ht="17.4" spans="1:7">
      <c r="A64" s="59">
        <v>17</v>
      </c>
      <c r="B64" s="50" t="s">
        <v>113</v>
      </c>
      <c r="C64" s="51" t="s">
        <v>12</v>
      </c>
      <c r="D64" s="24">
        <v>80</v>
      </c>
      <c r="E64" s="25"/>
      <c r="F64" s="20">
        <f>D64*E64</f>
        <v>0</v>
      </c>
      <c r="G64" s="51" t="s">
        <v>114</v>
      </c>
    </row>
    <row r="65" ht="17.4" spans="1:7">
      <c r="A65" s="59">
        <v>18</v>
      </c>
      <c r="B65" s="50" t="s">
        <v>115</v>
      </c>
      <c r="C65" s="51" t="s">
        <v>27</v>
      </c>
      <c r="D65" s="24">
        <v>1</v>
      </c>
      <c r="E65" s="60"/>
      <c r="F65" s="20">
        <f>D65*E65</f>
        <v>0</v>
      </c>
      <c r="G65" s="61" t="s">
        <v>116</v>
      </c>
    </row>
    <row r="66" ht="17.4" spans="1:7">
      <c r="A66" s="59"/>
      <c r="B66" s="30" t="s">
        <v>117</v>
      </c>
      <c r="C66" s="31"/>
      <c r="D66" s="31"/>
      <c r="E66" s="31"/>
      <c r="F66" s="20">
        <f>SUM(F57:F61)</f>
        <v>0</v>
      </c>
      <c r="G66" s="31"/>
    </row>
    <row r="67" ht="32.4" spans="1:7">
      <c r="A67" s="62" t="s">
        <v>118</v>
      </c>
      <c r="B67" s="63" t="s">
        <v>119</v>
      </c>
      <c r="C67" s="64"/>
      <c r="D67" s="64"/>
      <c r="E67" s="64"/>
      <c r="F67" s="64"/>
      <c r="G67" s="65"/>
    </row>
    <row r="68" ht="17.4" spans="1:7">
      <c r="A68" s="59">
        <v>1</v>
      </c>
      <c r="B68" s="30" t="s">
        <v>120</v>
      </c>
      <c r="C68" s="31" t="s">
        <v>73</v>
      </c>
      <c r="D68" s="31">
        <v>13</v>
      </c>
      <c r="E68" s="31"/>
      <c r="F68" s="20">
        <f>D68*E68</f>
        <v>0</v>
      </c>
      <c r="G68" s="31" t="s">
        <v>121</v>
      </c>
    </row>
    <row r="69" ht="17.4" spans="1:7">
      <c r="A69" s="59">
        <v>2</v>
      </c>
      <c r="B69" s="30" t="s">
        <v>122</v>
      </c>
      <c r="C69" s="31" t="s">
        <v>12</v>
      </c>
      <c r="D69" s="31">
        <v>325</v>
      </c>
      <c r="E69" s="31"/>
      <c r="F69" s="20">
        <f t="shared" ref="F69:F74" si="6">D69*E69</f>
        <v>0</v>
      </c>
      <c r="G69" s="31" t="s">
        <v>123</v>
      </c>
    </row>
    <row r="70" ht="17.4" spans="1:7">
      <c r="A70" s="59">
        <v>3</v>
      </c>
      <c r="B70" s="30" t="s">
        <v>124</v>
      </c>
      <c r="C70" s="31" t="s">
        <v>12</v>
      </c>
      <c r="D70" s="31">
        <v>1600</v>
      </c>
      <c r="E70" s="31"/>
      <c r="F70" s="20">
        <f t="shared" si="6"/>
        <v>0</v>
      </c>
      <c r="G70" s="31" t="s">
        <v>125</v>
      </c>
    </row>
    <row r="71" ht="17.4" spans="1:7">
      <c r="A71" s="59">
        <v>4</v>
      </c>
      <c r="B71" s="30" t="s">
        <v>126</v>
      </c>
      <c r="C71" s="31" t="s">
        <v>15</v>
      </c>
      <c r="D71" s="31">
        <v>13</v>
      </c>
      <c r="E71" s="31"/>
      <c r="F71" s="20">
        <f t="shared" si="6"/>
        <v>0</v>
      </c>
      <c r="G71" s="31" t="s">
        <v>127</v>
      </c>
    </row>
    <row r="72" ht="17.4" spans="1:7">
      <c r="A72" s="59">
        <v>5</v>
      </c>
      <c r="B72" s="30" t="s">
        <v>128</v>
      </c>
      <c r="C72" s="31" t="s">
        <v>27</v>
      </c>
      <c r="D72" s="31">
        <v>1</v>
      </c>
      <c r="E72" s="31"/>
      <c r="F72" s="20">
        <f t="shared" si="6"/>
        <v>0</v>
      </c>
      <c r="G72" s="31" t="s">
        <v>129</v>
      </c>
    </row>
    <row r="73" ht="17.4" spans="1:7">
      <c r="A73" s="59">
        <v>6</v>
      </c>
      <c r="B73" s="30" t="s">
        <v>80</v>
      </c>
      <c r="C73" s="31" t="s">
        <v>27</v>
      </c>
      <c r="D73" s="31">
        <v>1</v>
      </c>
      <c r="E73" s="31"/>
      <c r="F73" s="20">
        <f t="shared" si="6"/>
        <v>0</v>
      </c>
      <c r="G73" s="31" t="s">
        <v>130</v>
      </c>
    </row>
    <row r="74" ht="17.4" spans="1:7">
      <c r="A74" s="59">
        <v>7</v>
      </c>
      <c r="B74" s="30" t="s">
        <v>29</v>
      </c>
      <c r="C74" s="31"/>
      <c r="D74" s="31"/>
      <c r="E74" s="31"/>
      <c r="F74" s="20">
        <f t="shared" si="6"/>
        <v>0</v>
      </c>
      <c r="G74" s="31"/>
    </row>
    <row r="75" ht="28.2" spans="1:7">
      <c r="A75" s="62" t="s">
        <v>131</v>
      </c>
      <c r="B75" s="66" t="s">
        <v>132</v>
      </c>
      <c r="C75" s="67"/>
      <c r="D75" s="67"/>
      <c r="E75" s="67"/>
      <c r="F75" s="67"/>
      <c r="G75" s="68"/>
    </row>
    <row r="76" ht="17.4" spans="1:7">
      <c r="A76" s="59">
        <v>1</v>
      </c>
      <c r="B76" s="30" t="s">
        <v>133</v>
      </c>
      <c r="C76" s="31" t="s">
        <v>15</v>
      </c>
      <c r="D76" s="31">
        <v>2</v>
      </c>
      <c r="E76" s="31"/>
      <c r="F76" s="31">
        <f>D76*E76</f>
        <v>0</v>
      </c>
      <c r="G76" s="31" t="s">
        <v>134</v>
      </c>
    </row>
    <row r="77" ht="53" customHeight="1" spans="1:7">
      <c r="A77" s="59">
        <v>2</v>
      </c>
      <c r="B77" s="30" t="s">
        <v>132</v>
      </c>
      <c r="C77" s="31" t="s">
        <v>15</v>
      </c>
      <c r="D77" s="31">
        <v>2</v>
      </c>
      <c r="E77" s="31"/>
      <c r="F77" s="31">
        <f t="shared" ref="F77:F83" si="7">D77*E77</f>
        <v>0</v>
      </c>
      <c r="G77" s="31" t="s">
        <v>135</v>
      </c>
    </row>
    <row r="78" ht="34.8" spans="1:7">
      <c r="A78" s="59">
        <v>3</v>
      </c>
      <c r="B78" s="30" t="s">
        <v>136</v>
      </c>
      <c r="C78" s="31" t="s">
        <v>15</v>
      </c>
      <c r="D78" s="31">
        <v>6</v>
      </c>
      <c r="E78" s="31"/>
      <c r="F78" s="31">
        <f t="shared" si="7"/>
        <v>0</v>
      </c>
      <c r="G78" s="31" t="s">
        <v>137</v>
      </c>
    </row>
    <row r="79" ht="17.4" spans="1:7">
      <c r="A79" s="59">
        <v>4</v>
      </c>
      <c r="B79" s="30" t="s">
        <v>138</v>
      </c>
      <c r="C79" s="31" t="s">
        <v>15</v>
      </c>
      <c r="D79" s="31">
        <v>2</v>
      </c>
      <c r="E79" s="31"/>
      <c r="F79" s="31">
        <f t="shared" si="7"/>
        <v>0</v>
      </c>
      <c r="G79" s="31" t="s">
        <v>139</v>
      </c>
    </row>
    <row r="80" ht="17.4" spans="1:7">
      <c r="A80" s="59">
        <v>5</v>
      </c>
      <c r="B80" s="30" t="s">
        <v>140</v>
      </c>
      <c r="C80" s="31" t="s">
        <v>12</v>
      </c>
      <c r="D80" s="31">
        <v>120</v>
      </c>
      <c r="E80" s="31"/>
      <c r="F80" s="31">
        <f t="shared" si="7"/>
        <v>0</v>
      </c>
      <c r="G80" s="31" t="s">
        <v>141</v>
      </c>
    </row>
    <row r="81" ht="17.4" spans="1:7">
      <c r="A81" s="59">
        <v>6</v>
      </c>
      <c r="B81" s="30" t="s">
        <v>92</v>
      </c>
      <c r="C81" s="31" t="s">
        <v>12</v>
      </c>
      <c r="D81" s="31">
        <v>35</v>
      </c>
      <c r="E81" s="31"/>
      <c r="F81" s="31">
        <f t="shared" si="7"/>
        <v>0</v>
      </c>
      <c r="G81" s="31" t="s">
        <v>142</v>
      </c>
    </row>
    <row r="82" ht="17.4" spans="1:7">
      <c r="A82" s="59">
        <v>7</v>
      </c>
      <c r="B82" s="30" t="s">
        <v>143</v>
      </c>
      <c r="C82" s="31" t="s">
        <v>12</v>
      </c>
      <c r="D82" s="31">
        <v>25</v>
      </c>
      <c r="E82" s="31"/>
      <c r="F82" s="31">
        <f t="shared" si="7"/>
        <v>0</v>
      </c>
      <c r="G82" s="69" t="s">
        <v>144</v>
      </c>
    </row>
    <row r="83" ht="17.4" spans="1:7">
      <c r="A83" s="59">
        <v>8</v>
      </c>
      <c r="B83" s="30" t="s">
        <v>80</v>
      </c>
      <c r="C83" s="31" t="s">
        <v>27</v>
      </c>
      <c r="D83" s="31">
        <v>1</v>
      </c>
      <c r="E83" s="31"/>
      <c r="F83" s="31">
        <f t="shared" si="7"/>
        <v>0</v>
      </c>
      <c r="G83" s="31" t="s">
        <v>145</v>
      </c>
    </row>
    <row r="84" ht="17.4" spans="1:7">
      <c r="A84" s="59">
        <v>9</v>
      </c>
      <c r="B84" s="30" t="s">
        <v>29</v>
      </c>
      <c r="C84" s="31"/>
      <c r="D84" s="31"/>
      <c r="E84" s="31"/>
      <c r="F84" s="20"/>
      <c r="G84" s="31"/>
    </row>
    <row r="85" ht="25.8" spans="1:7">
      <c r="A85" s="55" t="s">
        <v>146</v>
      </c>
      <c r="B85" s="56" t="s">
        <v>147</v>
      </c>
      <c r="C85" s="57"/>
      <c r="D85" s="57"/>
      <c r="E85" s="57"/>
      <c r="F85" s="57"/>
      <c r="G85" s="58"/>
    </row>
    <row r="86" ht="20" customHeight="1" spans="1:7">
      <c r="A86" s="16">
        <v>1</v>
      </c>
      <c r="B86" s="30" t="s">
        <v>35</v>
      </c>
      <c r="C86" s="31" t="s">
        <v>12</v>
      </c>
      <c r="D86" s="31">
        <v>910</v>
      </c>
      <c r="E86" s="70"/>
      <c r="F86" s="31">
        <f t="shared" ref="F86:F93" si="8">D86*E86</f>
        <v>0</v>
      </c>
      <c r="G86" s="71" t="s">
        <v>148</v>
      </c>
    </row>
    <row r="87" ht="17.4" spans="1:7">
      <c r="A87" s="16">
        <v>2</v>
      </c>
      <c r="B87" s="72" t="s">
        <v>149</v>
      </c>
      <c r="C87" s="73" t="s">
        <v>12</v>
      </c>
      <c r="D87" s="74">
        <v>450</v>
      </c>
      <c r="E87" s="75"/>
      <c r="F87" s="20">
        <f t="shared" si="8"/>
        <v>0</v>
      </c>
      <c r="G87" s="76" t="s">
        <v>150</v>
      </c>
    </row>
    <row r="88" ht="17.4" spans="1:7">
      <c r="A88" s="16">
        <v>3</v>
      </c>
      <c r="B88" s="77" t="s">
        <v>151</v>
      </c>
      <c r="C88" s="78" t="s">
        <v>12</v>
      </c>
      <c r="D88" s="79">
        <v>600</v>
      </c>
      <c r="E88" s="80"/>
      <c r="F88" s="20">
        <f t="shared" si="8"/>
        <v>0</v>
      </c>
      <c r="G88" s="78" t="s">
        <v>152</v>
      </c>
    </row>
    <row r="89" ht="17.4" spans="1:7">
      <c r="A89" s="16">
        <v>4</v>
      </c>
      <c r="B89" s="72" t="s">
        <v>153</v>
      </c>
      <c r="C89" s="73" t="s">
        <v>15</v>
      </c>
      <c r="D89" s="74">
        <v>1</v>
      </c>
      <c r="E89" s="73"/>
      <c r="F89" s="20">
        <f t="shared" si="8"/>
        <v>0</v>
      </c>
      <c r="G89" s="81" t="s">
        <v>154</v>
      </c>
    </row>
    <row r="90" ht="17.4" spans="1:7">
      <c r="A90" s="16">
        <v>5</v>
      </c>
      <c r="B90" s="77" t="s">
        <v>155</v>
      </c>
      <c r="C90" s="73" t="s">
        <v>15</v>
      </c>
      <c r="D90" s="74">
        <v>1</v>
      </c>
      <c r="E90" s="73"/>
      <c r="F90" s="20">
        <f t="shared" si="8"/>
        <v>0</v>
      </c>
      <c r="G90" s="82" t="s">
        <v>156</v>
      </c>
    </row>
    <row r="91" ht="17.4" spans="1:7">
      <c r="A91" s="16">
        <v>6</v>
      </c>
      <c r="B91" s="77" t="s">
        <v>157</v>
      </c>
      <c r="C91" s="73" t="s">
        <v>12</v>
      </c>
      <c r="D91" s="74">
        <v>60</v>
      </c>
      <c r="E91" s="73"/>
      <c r="F91" s="20">
        <f t="shared" si="8"/>
        <v>0</v>
      </c>
      <c r="G91" s="82" t="s">
        <v>158</v>
      </c>
    </row>
    <row r="92" ht="17.4" spans="1:7">
      <c r="A92" s="16">
        <v>7</v>
      </c>
      <c r="B92" s="77" t="s">
        <v>46</v>
      </c>
      <c r="C92" s="73" t="s">
        <v>15</v>
      </c>
      <c r="D92" s="74">
        <v>1</v>
      </c>
      <c r="E92" s="73"/>
      <c r="F92" s="20">
        <f t="shared" si="8"/>
        <v>0</v>
      </c>
      <c r="G92" s="82" t="s">
        <v>159</v>
      </c>
    </row>
    <row r="93" ht="17.4" spans="1:7">
      <c r="A93" s="16">
        <v>8</v>
      </c>
      <c r="B93" s="77" t="s">
        <v>160</v>
      </c>
      <c r="C93" s="73" t="s">
        <v>15</v>
      </c>
      <c r="D93" s="74">
        <v>2</v>
      </c>
      <c r="E93" s="73"/>
      <c r="F93" s="20">
        <f t="shared" si="8"/>
        <v>0</v>
      </c>
      <c r="G93" s="82" t="s">
        <v>161</v>
      </c>
    </row>
    <row r="94" ht="17.4" spans="1:7">
      <c r="A94" s="16">
        <v>9</v>
      </c>
      <c r="B94" s="72" t="s">
        <v>162</v>
      </c>
      <c r="C94" s="73" t="s">
        <v>73</v>
      </c>
      <c r="D94" s="83">
        <v>60</v>
      </c>
      <c r="E94" s="73"/>
      <c r="F94" s="20">
        <f t="shared" ref="F94:F102" si="9">D94*E94</f>
        <v>0</v>
      </c>
      <c r="G94" s="73" t="s">
        <v>163</v>
      </c>
    </row>
    <row r="95" ht="17.4" spans="1:7">
      <c r="A95" s="16">
        <v>10</v>
      </c>
      <c r="B95" s="84" t="s">
        <v>164</v>
      </c>
      <c r="C95" s="85" t="s">
        <v>73</v>
      </c>
      <c r="D95" s="86"/>
      <c r="E95" s="85"/>
      <c r="F95" s="87">
        <f t="shared" si="9"/>
        <v>0</v>
      </c>
      <c r="G95" s="85" t="s">
        <v>165</v>
      </c>
    </row>
    <row r="96" ht="17.4" spans="1:7">
      <c r="A96" s="16">
        <v>11</v>
      </c>
      <c r="B96" s="84" t="s">
        <v>166</v>
      </c>
      <c r="C96" s="85" t="s">
        <v>15</v>
      </c>
      <c r="D96" s="86"/>
      <c r="E96" s="85"/>
      <c r="F96" s="87">
        <f t="shared" si="9"/>
        <v>0</v>
      </c>
      <c r="G96" s="85" t="s">
        <v>167</v>
      </c>
    </row>
    <row r="97" ht="17.4" spans="1:7">
      <c r="A97" s="16">
        <v>12</v>
      </c>
      <c r="B97" s="72" t="s">
        <v>168</v>
      </c>
      <c r="C97" s="73" t="s">
        <v>15</v>
      </c>
      <c r="D97" s="83">
        <v>60</v>
      </c>
      <c r="E97" s="73"/>
      <c r="F97" s="20">
        <f t="shared" si="9"/>
        <v>0</v>
      </c>
      <c r="G97" s="73" t="s">
        <v>169</v>
      </c>
    </row>
    <row r="98" ht="17.4" spans="1:7">
      <c r="A98" s="16">
        <v>13</v>
      </c>
      <c r="B98" s="88" t="s">
        <v>170</v>
      </c>
      <c r="C98" s="89" t="s">
        <v>73</v>
      </c>
      <c r="D98" s="89">
        <v>4</v>
      </c>
      <c r="E98" s="90"/>
      <c r="F98" s="87">
        <f t="shared" si="9"/>
        <v>0</v>
      </c>
      <c r="G98" s="89" t="s">
        <v>171</v>
      </c>
    </row>
    <row r="99" ht="17.4" spans="1:7">
      <c r="A99" s="16">
        <v>14</v>
      </c>
      <c r="B99" s="72" t="s">
        <v>149</v>
      </c>
      <c r="C99" s="73" t="s">
        <v>172</v>
      </c>
      <c r="D99" s="74">
        <v>2800</v>
      </c>
      <c r="E99" s="73"/>
      <c r="F99" s="20">
        <f t="shared" si="9"/>
        <v>0</v>
      </c>
      <c r="G99" s="73" t="s">
        <v>173</v>
      </c>
    </row>
    <row r="100" ht="17.4" spans="1:7">
      <c r="A100" s="16">
        <v>15</v>
      </c>
      <c r="B100" s="72" t="s">
        <v>174</v>
      </c>
      <c r="C100" s="73" t="s">
        <v>15</v>
      </c>
      <c r="D100" s="74">
        <v>1</v>
      </c>
      <c r="E100" s="85"/>
      <c r="F100" s="20">
        <f t="shared" si="9"/>
        <v>0</v>
      </c>
      <c r="G100" s="73"/>
    </row>
    <row r="101" ht="17.4" spans="1:7">
      <c r="A101" s="16">
        <v>16</v>
      </c>
      <c r="B101" s="72" t="s">
        <v>175</v>
      </c>
      <c r="C101" s="73" t="s">
        <v>27</v>
      </c>
      <c r="D101" s="74">
        <v>1</v>
      </c>
      <c r="E101" s="85"/>
      <c r="F101" s="20"/>
      <c r="G101" s="73"/>
    </row>
    <row r="102" ht="17.4" spans="1:7">
      <c r="A102" s="16">
        <v>17</v>
      </c>
      <c r="B102" s="91" t="s">
        <v>29</v>
      </c>
      <c r="C102" s="92"/>
      <c r="D102" s="92"/>
      <c r="E102" s="92"/>
      <c r="F102" s="20">
        <f>D102*E102</f>
        <v>0</v>
      </c>
      <c r="G102" s="92"/>
    </row>
    <row r="103" ht="22.2" spans="1:7">
      <c r="A103" s="32" t="s">
        <v>176</v>
      </c>
      <c r="B103" s="93" t="s">
        <v>177</v>
      </c>
      <c r="C103" s="94"/>
      <c r="D103" s="94"/>
      <c r="E103" s="94"/>
      <c r="F103" s="94"/>
      <c r="G103" s="95"/>
    </row>
    <row r="104" customFormat="1" ht="17.4" spans="1:7">
      <c r="A104" s="18">
        <v>1</v>
      </c>
      <c r="B104" s="17" t="s">
        <v>140</v>
      </c>
      <c r="C104" s="18" t="s">
        <v>12</v>
      </c>
      <c r="D104" s="18">
        <v>40</v>
      </c>
      <c r="E104" s="18"/>
      <c r="F104" s="18">
        <f>D104*E104</f>
        <v>0</v>
      </c>
      <c r="G104" s="18" t="s">
        <v>178</v>
      </c>
    </row>
    <row r="105" customFormat="1" ht="17.4" spans="1:7">
      <c r="A105" s="18">
        <v>2</v>
      </c>
      <c r="B105" s="17" t="s">
        <v>143</v>
      </c>
      <c r="C105" s="18" t="s">
        <v>12</v>
      </c>
      <c r="D105" s="18">
        <v>20</v>
      </c>
      <c r="E105" s="18"/>
      <c r="F105" s="18">
        <f t="shared" ref="F105:F110" si="10">D105*E105</f>
        <v>0</v>
      </c>
      <c r="G105" s="18" t="s">
        <v>179</v>
      </c>
    </row>
    <row r="106" customFormat="1" ht="17.4" spans="1:7">
      <c r="A106" s="18">
        <v>3</v>
      </c>
      <c r="B106" s="17" t="s">
        <v>140</v>
      </c>
      <c r="C106" s="18" t="s">
        <v>12</v>
      </c>
      <c r="D106" s="18">
        <v>140</v>
      </c>
      <c r="E106" s="18"/>
      <c r="F106" s="18">
        <f t="shared" si="10"/>
        <v>0</v>
      </c>
      <c r="G106" s="18" t="s">
        <v>180</v>
      </c>
    </row>
    <row r="107" customFormat="1" ht="17.4" spans="1:7">
      <c r="A107" s="18">
        <v>4</v>
      </c>
      <c r="B107" s="17" t="s">
        <v>92</v>
      </c>
      <c r="C107" s="18" t="s">
        <v>12</v>
      </c>
      <c r="D107" s="18">
        <v>95</v>
      </c>
      <c r="E107" s="18"/>
      <c r="F107" s="18">
        <f t="shared" si="10"/>
        <v>0</v>
      </c>
      <c r="G107" s="18" t="s">
        <v>181</v>
      </c>
    </row>
    <row r="108" customFormat="1" ht="17.4" spans="1:7">
      <c r="A108" s="18">
        <v>5</v>
      </c>
      <c r="B108" s="17" t="s">
        <v>182</v>
      </c>
      <c r="C108" s="18" t="s">
        <v>27</v>
      </c>
      <c r="D108" s="18">
        <v>1</v>
      </c>
      <c r="E108" s="18"/>
      <c r="F108" s="18">
        <f t="shared" si="10"/>
        <v>0</v>
      </c>
      <c r="G108" s="18" t="s">
        <v>183</v>
      </c>
    </row>
    <row r="109" customFormat="1" ht="17.4" spans="1:7">
      <c r="A109" s="18">
        <v>6</v>
      </c>
      <c r="B109" s="17" t="s">
        <v>175</v>
      </c>
      <c r="C109" s="18" t="s">
        <v>27</v>
      </c>
      <c r="D109" s="18">
        <v>1</v>
      </c>
      <c r="E109" s="18"/>
      <c r="F109" s="18">
        <f t="shared" si="10"/>
        <v>0</v>
      </c>
      <c r="G109" s="18" t="s">
        <v>184</v>
      </c>
    </row>
    <row r="110" s="3" customFormat="1" ht="17.4" spans="1:7">
      <c r="A110" s="18">
        <v>7</v>
      </c>
      <c r="B110" s="96" t="s">
        <v>29</v>
      </c>
      <c r="C110" s="29"/>
      <c r="D110" s="97"/>
      <c r="E110" s="29"/>
      <c r="F110" s="18">
        <f t="shared" si="10"/>
        <v>0</v>
      </c>
      <c r="G110" s="29"/>
    </row>
    <row r="111" ht="22.2" spans="1:7">
      <c r="A111" s="32" t="s">
        <v>185</v>
      </c>
      <c r="B111" s="93" t="s">
        <v>186</v>
      </c>
      <c r="C111" s="94"/>
      <c r="D111" s="94"/>
      <c r="E111" s="94"/>
      <c r="F111" s="94"/>
      <c r="G111" s="95"/>
    </row>
    <row r="112" ht="17.4" spans="1:7">
      <c r="A112" s="18">
        <v>1</v>
      </c>
      <c r="B112" s="17" t="s">
        <v>187</v>
      </c>
      <c r="C112" s="18" t="s">
        <v>15</v>
      </c>
      <c r="D112" s="18">
        <v>5</v>
      </c>
      <c r="E112" s="18"/>
      <c r="F112" s="18">
        <f>D112*E112</f>
        <v>0</v>
      </c>
      <c r="G112" s="18" t="s">
        <v>188</v>
      </c>
    </row>
    <row r="113" ht="17.4" spans="1:7">
      <c r="A113" s="18">
        <v>2</v>
      </c>
      <c r="B113" s="72" t="s">
        <v>189</v>
      </c>
      <c r="C113" s="73" t="s">
        <v>67</v>
      </c>
      <c r="D113" s="74">
        <v>50</v>
      </c>
      <c r="E113" s="73"/>
      <c r="F113" s="18">
        <f t="shared" ref="F113:F121" si="11">D113*E113</f>
        <v>0</v>
      </c>
      <c r="G113" s="73" t="s">
        <v>190</v>
      </c>
    </row>
    <row r="114" ht="17.4" spans="1:7">
      <c r="A114" s="18">
        <v>3</v>
      </c>
      <c r="B114" s="77" t="s">
        <v>191</v>
      </c>
      <c r="C114" s="73" t="s">
        <v>15</v>
      </c>
      <c r="D114" s="74">
        <v>20</v>
      </c>
      <c r="E114" s="73"/>
      <c r="F114" s="18">
        <f t="shared" si="11"/>
        <v>0</v>
      </c>
      <c r="G114" s="73" t="s">
        <v>192</v>
      </c>
    </row>
    <row r="115" ht="17.4" spans="1:7">
      <c r="A115" s="18">
        <v>4</v>
      </c>
      <c r="B115" s="72" t="s">
        <v>193</v>
      </c>
      <c r="C115" s="73" t="s">
        <v>15</v>
      </c>
      <c r="D115" s="74">
        <v>70</v>
      </c>
      <c r="E115" s="73"/>
      <c r="F115" s="18">
        <f t="shared" si="11"/>
        <v>0</v>
      </c>
      <c r="G115" s="73" t="s">
        <v>194</v>
      </c>
    </row>
    <row r="116" ht="17.4" spans="1:7">
      <c r="A116" s="18">
        <v>5</v>
      </c>
      <c r="B116" s="72" t="s">
        <v>195</v>
      </c>
      <c r="C116" s="73" t="s">
        <v>172</v>
      </c>
      <c r="D116" s="74">
        <v>2400</v>
      </c>
      <c r="E116" s="73"/>
      <c r="F116" s="18">
        <f t="shared" si="11"/>
        <v>0</v>
      </c>
      <c r="G116" s="73" t="s">
        <v>196</v>
      </c>
    </row>
    <row r="117" ht="17.4" spans="1:7">
      <c r="A117" s="18">
        <v>6</v>
      </c>
      <c r="B117" s="72" t="s">
        <v>197</v>
      </c>
      <c r="C117" s="73" t="s">
        <v>172</v>
      </c>
      <c r="D117" s="74">
        <v>1200</v>
      </c>
      <c r="E117" s="73"/>
      <c r="F117" s="18">
        <f t="shared" si="11"/>
        <v>0</v>
      </c>
      <c r="G117" s="73" t="s">
        <v>198</v>
      </c>
    </row>
    <row r="118" ht="17.4" spans="1:7">
      <c r="A118" s="18">
        <v>7</v>
      </c>
      <c r="B118" s="72" t="s">
        <v>175</v>
      </c>
      <c r="C118" s="73" t="s">
        <v>27</v>
      </c>
      <c r="D118" s="74">
        <v>1</v>
      </c>
      <c r="E118" s="73"/>
      <c r="F118" s="18">
        <f t="shared" si="11"/>
        <v>0</v>
      </c>
      <c r="G118" s="73"/>
    </row>
    <row r="119" ht="17.4" spans="1:7">
      <c r="A119" s="18">
        <v>8</v>
      </c>
      <c r="B119" s="52" t="s">
        <v>29</v>
      </c>
      <c r="C119" s="54"/>
      <c r="D119" s="53"/>
      <c r="E119" s="54"/>
      <c r="F119" s="18">
        <f t="shared" si="11"/>
        <v>0</v>
      </c>
      <c r="G119" s="54"/>
    </row>
    <row r="120" ht="20.4" spans="1:7">
      <c r="A120" s="32" t="s">
        <v>199</v>
      </c>
      <c r="B120" s="98" t="s">
        <v>200</v>
      </c>
      <c r="C120" s="99"/>
      <c r="D120" s="99"/>
      <c r="E120" s="99"/>
      <c r="F120" s="99"/>
      <c r="G120" s="100"/>
    </row>
    <row r="121" ht="34.8" spans="1:7">
      <c r="A121" s="18">
        <v>1</v>
      </c>
      <c r="B121" s="52" t="s">
        <v>201</v>
      </c>
      <c r="C121" s="54" t="s">
        <v>15</v>
      </c>
      <c r="D121" s="53">
        <v>3</v>
      </c>
      <c r="E121" s="54"/>
      <c r="F121" s="18">
        <f>D121*E121</f>
        <v>0</v>
      </c>
      <c r="G121" s="54" t="s">
        <v>202</v>
      </c>
    </row>
    <row r="122" ht="17.4" spans="1:7">
      <c r="A122" s="18">
        <v>2</v>
      </c>
      <c r="B122" s="52" t="s">
        <v>203</v>
      </c>
      <c r="C122" s="54" t="s">
        <v>15</v>
      </c>
      <c r="D122" s="53">
        <v>1</v>
      </c>
      <c r="E122" s="54"/>
      <c r="F122" s="18">
        <f>D122*E122</f>
        <v>0</v>
      </c>
      <c r="G122" s="54" t="s">
        <v>204</v>
      </c>
    </row>
    <row r="123" ht="17.4" spans="1:7">
      <c r="A123" s="18">
        <v>3</v>
      </c>
      <c r="B123" s="52" t="s">
        <v>205</v>
      </c>
      <c r="C123" s="54" t="s">
        <v>15</v>
      </c>
      <c r="D123" s="53">
        <v>4</v>
      </c>
      <c r="E123" s="54"/>
      <c r="F123" s="18">
        <f>D123*E123</f>
        <v>0</v>
      </c>
      <c r="G123" s="54" t="s">
        <v>206</v>
      </c>
    </row>
    <row r="124" ht="17.4" spans="1:7">
      <c r="A124" s="18">
        <v>4</v>
      </c>
      <c r="B124" s="72" t="s">
        <v>207</v>
      </c>
      <c r="C124" s="73" t="s">
        <v>27</v>
      </c>
      <c r="D124" s="74">
        <v>1</v>
      </c>
      <c r="E124" s="73"/>
      <c r="F124" s="18">
        <f>D124*E124</f>
        <v>0</v>
      </c>
      <c r="G124" s="73"/>
    </row>
    <row r="125" ht="17.4" spans="1:7">
      <c r="A125" s="18">
        <v>5</v>
      </c>
      <c r="B125" s="72" t="s">
        <v>208</v>
      </c>
      <c r="C125" s="73" t="s">
        <v>27</v>
      </c>
      <c r="D125" s="74">
        <v>1</v>
      </c>
      <c r="E125" s="73"/>
      <c r="F125" s="18">
        <f>D125*E125</f>
        <v>0</v>
      </c>
      <c r="G125" s="73"/>
    </row>
    <row r="126" ht="17.4" spans="1:7">
      <c r="A126" s="18">
        <v>6</v>
      </c>
      <c r="B126" s="52" t="s">
        <v>29</v>
      </c>
      <c r="C126" s="54"/>
      <c r="D126" s="53"/>
      <c r="E126" s="54"/>
      <c r="F126" s="18"/>
      <c r="G126" s="54"/>
    </row>
    <row r="127" ht="17.4" spans="1:7">
      <c r="A127" s="101"/>
      <c r="B127" s="102"/>
      <c r="C127" s="103"/>
      <c r="D127" s="103" t="s">
        <v>209</v>
      </c>
      <c r="E127" s="104"/>
      <c r="F127" s="105"/>
      <c r="G127" s="104"/>
    </row>
    <row r="128" ht="17.4" spans="1:7">
      <c r="A128" s="101"/>
      <c r="B128" s="102"/>
      <c r="C128" s="103"/>
      <c r="D128" s="103" t="s">
        <v>210</v>
      </c>
      <c r="E128" s="103"/>
      <c r="F128" s="105"/>
      <c r="G128" s="103"/>
    </row>
    <row r="129" ht="17.4" spans="1:7">
      <c r="A129" s="101"/>
      <c r="B129" s="102"/>
      <c r="C129" s="103"/>
      <c r="D129" s="103" t="s">
        <v>211</v>
      </c>
      <c r="E129" s="103"/>
      <c r="F129" s="105"/>
      <c r="G129" s="103"/>
    </row>
  </sheetData>
  <autoFilter ref="A1:K129">
    <extLst/>
  </autoFilter>
  <mergeCells count="13">
    <mergeCell ref="A1:G1"/>
    <mergeCell ref="B3:G3"/>
    <mergeCell ref="B12:D12"/>
    <mergeCell ref="B13:G13"/>
    <mergeCell ref="B46:D46"/>
    <mergeCell ref="B47:G47"/>
    <mergeCell ref="B66:D66"/>
    <mergeCell ref="B67:G67"/>
    <mergeCell ref="B75:G75"/>
    <mergeCell ref="B85:G85"/>
    <mergeCell ref="B103:G103"/>
    <mergeCell ref="B111:G111"/>
    <mergeCell ref="B120:G120"/>
  </mergeCells>
  <pageMargins left="0.511805555555556" right="0.354166666666667" top="0.432638888888889" bottom="0.275" header="0.314583333333333" footer="0.196527777777778"/>
  <pageSetup paperSize="9" scale="6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xiexl201648</dc:creator>
  <cp:lastModifiedBy>houy116726</cp:lastModifiedBy>
  <dcterms:created xsi:type="dcterms:W3CDTF">2022-09-19T10:12:00Z</dcterms:created>
  <dcterms:modified xsi:type="dcterms:W3CDTF">2026-01-12T06:17:38Z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E841838D4D074C6D9DACF7E79B1BAA3B_13</vt:lpwstr>
  </property>
  <property fmtid="{D5CDD505-2E9C-101B-9397-08002B2CF9AE}" pid="3" name="KSOProductBuildVer">
    <vt:lpwstr>2052-11.1.0.10314</vt:lpwstr>
  </property>
</Properties>
</file>